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375" windowWidth="19170" windowHeight="6450" tabRatio="926"/>
  </bookViews>
  <sheets>
    <sheet name="ТСОШ 1" sheetId="11" r:id="rId1"/>
  </sheets>
  <definedNames>
    <definedName name="_xlnm.Print_Area" localSheetId="0">'ТСОШ 1'!$A$1:$O$335</definedName>
  </definedNames>
  <calcPr calcId="145621"/>
</workbook>
</file>

<file path=xl/calcChain.xml><?xml version="1.0" encoding="utf-8"?>
<calcChain xmlns="http://schemas.openxmlformats.org/spreadsheetml/2006/main">
  <c r="M328" i="11" l="1"/>
  <c r="M300" i="11" l="1"/>
  <c r="M299" i="11"/>
  <c r="M267" i="11"/>
  <c r="M268" i="11"/>
  <c r="M269" i="11"/>
  <c r="M270" i="11"/>
  <c r="M271" i="11"/>
  <c r="M266" i="11"/>
  <c r="M212" i="11"/>
  <c r="M213" i="11"/>
  <c r="M214" i="11"/>
  <c r="M215" i="11"/>
  <c r="M216" i="11"/>
  <c r="M217" i="11"/>
  <c r="M218" i="11"/>
  <c r="M211" i="11"/>
  <c r="M145" i="11"/>
  <c r="M146" i="11"/>
  <c r="M147" i="11"/>
  <c r="M148" i="11"/>
  <c r="M143" i="11"/>
  <c r="M86" i="11"/>
  <c r="M88" i="11"/>
  <c r="M84" i="11"/>
  <c r="Q222" i="11" l="1"/>
  <c r="P222" i="11"/>
  <c r="Q275" i="11"/>
  <c r="P275" i="11"/>
  <c r="S275" i="11" l="1"/>
  <c r="R275" i="11"/>
  <c r="R222" i="11"/>
  <c r="P152" i="11" l="1"/>
  <c r="S222" i="11" l="1"/>
  <c r="Q152" i="11" l="1"/>
  <c r="S152" i="11" l="1"/>
  <c r="R152" i="11"/>
  <c r="R93" i="11" l="1"/>
  <c r="Q93" i="11"/>
  <c r="T93" i="11" l="1"/>
  <c r="S93" i="11"/>
</calcChain>
</file>

<file path=xl/sharedStrings.xml><?xml version="1.0" encoding="utf-8"?>
<sst xmlns="http://schemas.openxmlformats.org/spreadsheetml/2006/main" count="1076" uniqueCount="152">
  <si>
    <t>Дата</t>
  </si>
  <si>
    <t>код</t>
  </si>
  <si>
    <t>Уникальный номер реестровой записи</t>
  </si>
  <si>
    <t>(наименование показателя)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</si>
  <si>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</si>
  <si>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</si>
  <si>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</si>
  <si>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</si>
  <si>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Тацинского района</t>
  </si>
  <si>
    <t>Коды</t>
  </si>
  <si>
    <t xml:space="preserve">Наименование муниципального учреждения Тацинского района </t>
  </si>
  <si>
    <t>Виды деятельности муниципального учреждения</t>
  </si>
  <si>
    <t>Тацинского района (обособленного подразделения)</t>
  </si>
  <si>
    <t>образовательная</t>
  </si>
  <si>
    <t>Вид муниципального учреждения</t>
  </si>
  <si>
    <t>(указывается вид муниципального учреждения Тацинского района из базового (отраслевого) перечня)</t>
  </si>
  <si>
    <t>РАЗДЕЛ 1</t>
  </si>
  <si>
    <t xml:space="preserve">2. Категория потребителей муниципальной услуги </t>
  </si>
  <si>
    <t>физические лица</t>
  </si>
  <si>
    <t>Уникальный номер по базовому (отраслевому) перечню</t>
  </si>
  <si>
    <t>не указано</t>
  </si>
  <si>
    <t>Очная</t>
  </si>
  <si>
    <t>Процент</t>
  </si>
  <si>
    <t>Повышение квалификации педагогических работников образовательного учреждения</t>
  </si>
  <si>
    <t>Показатель объема муниципальной услуги</t>
  </si>
  <si>
    <t>0506001</t>
  </si>
  <si>
    <t xml:space="preserve">Наименование муниципальной услуги </t>
  </si>
  <si>
    <t>Показатель, характеризующий содержание муниципальной услуги</t>
  </si>
  <si>
    <t>Показатель характеризующий условия (формы) оказания муниципальной услуги</t>
  </si>
  <si>
    <t>ОТЧЕТ О ВЫПОЛНЕНИИ</t>
  </si>
  <si>
    <t>по Сводному реестру</t>
  </si>
  <si>
    <t>ПО ОКВЭД</t>
  </si>
  <si>
    <t>один раз в год</t>
  </si>
  <si>
    <t>(указывается в соответствии с периодичностью предоставления отчета о выполнении муниципального задания, установленной в муниципальной задании)</t>
  </si>
  <si>
    <t>3. Сведения о фактическом достижении показателей, характеризующих объем и (или) качество муниципальной услуги</t>
  </si>
  <si>
    <t>3.1 Сведения о фактическом достижении показателей, характеризующих  качество муниципальной услуги</t>
  </si>
  <si>
    <t>Исполнено на отчетную дату</t>
  </si>
  <si>
    <t>Допустимое (возможное) отклонение</t>
  </si>
  <si>
    <t>Отклонение, превышающее допостимое (возможное) значение</t>
  </si>
  <si>
    <t>Причина отклонения</t>
  </si>
  <si>
    <t>3.2 Сведения о фактическом достижении показателей, характеризующих объем муниципальной услуги</t>
  </si>
  <si>
    <t>Средний размер платы (цена, тариф)</t>
  </si>
  <si>
    <t>уменьшение</t>
  </si>
  <si>
    <t>перемещение контенгента по направлениям обучения</t>
  </si>
  <si>
    <t>Общеобразовательная организация</t>
  </si>
  <si>
    <t xml:space="preserve">Реализация основных общеобразовательных программ  начального общего образования
</t>
  </si>
  <si>
    <t>адаптированная образовательная программа</t>
  </si>
  <si>
    <t>обучающиеся с ограниченными возможностями здоровья (ОВЗ)</t>
  </si>
  <si>
    <t>Укомплектованность кадрами</t>
  </si>
  <si>
    <t>Доля учащихся, освоивших в полном объеме образовательную программу начального общего образования</t>
  </si>
  <si>
    <t>Создание условий для осуществления непосредственно образовательной деятельности</t>
  </si>
  <si>
    <t>Привлечение родителей к управлению образовательным учреждением</t>
  </si>
  <si>
    <t>Квартал</t>
  </si>
  <si>
    <t>1 раз в квартал</t>
  </si>
  <si>
    <t>обучающиеся за исключением обучающихся с ограниченными возможностями здоровья (ОВЗ) и детей-инвалидов</t>
  </si>
  <si>
    <t>проходящие обучение по состоянию здоровья на дому</t>
  </si>
  <si>
    <t>Число обучающихся</t>
  </si>
  <si>
    <t>человек</t>
  </si>
  <si>
    <t xml:space="preserve">не указано </t>
  </si>
  <si>
    <r>
      <rPr>
        <sz val="14"/>
        <color theme="1"/>
        <rFont val="Times New Roman"/>
        <family val="1"/>
        <charset val="204"/>
      </rPr>
      <t xml:space="preserve">ЧАСТЬ 1.   </t>
    </r>
    <r>
      <rPr>
        <sz val="12"/>
        <color theme="1"/>
        <rFont val="Times New Roman"/>
        <family val="1"/>
        <charset val="204"/>
      </rPr>
      <t>Сведения об оказываемых муниципальных услугах</t>
    </r>
  </si>
  <si>
    <t xml:space="preserve">Реализация основных общеобразовательных программ  дошкольного образования
</t>
  </si>
  <si>
    <t>РАЗДЕЛ 4</t>
  </si>
  <si>
    <t>От 1 лет до 3 лет</t>
  </si>
  <si>
    <t>От 3 лет до 8 лет</t>
  </si>
  <si>
    <t>Полнота реализации учебной программы в соответствии с утвержденным учебным планом</t>
  </si>
  <si>
    <t>Повышение квалификации педагогических работников образовательного учреждения образования</t>
  </si>
  <si>
    <t>Удовлетворенность потребителей уровнем оказания муниципальной услуги по дошкольному образованию</t>
  </si>
  <si>
    <t>Не менее 80</t>
  </si>
  <si>
    <t xml:space="preserve">Присмотр и уход 
</t>
  </si>
  <si>
    <t>физические лица за исключением льготных категорий</t>
  </si>
  <si>
    <t xml:space="preserve">Фактическая посещаемость ДОУ </t>
  </si>
  <si>
    <t>Удовлетворенность потребителей уровнем оказания муниципальной услуги по присмотру и уходу</t>
  </si>
  <si>
    <t>группа полного дня</t>
  </si>
  <si>
    <t>РАЗДЕЛ 5</t>
  </si>
  <si>
    <t>Руководитель</t>
  </si>
  <si>
    <t>за 12 месяцев  2018 год</t>
  </si>
  <si>
    <t>№</t>
  </si>
  <si>
    <t>МУНИЦИПАЛЬНОГО ЗАДАНИЯ</t>
  </si>
  <si>
    <t>Форма по ОКУД</t>
  </si>
  <si>
    <t>85.12</t>
  </si>
  <si>
    <t>Код  по общероссийскому базовому перечню или региональному перечню</t>
  </si>
  <si>
    <t>34.787.0</t>
  </si>
  <si>
    <t>Показатель, характеризующий содержание муниципальной услуги (по справочникам)</t>
  </si>
  <si>
    <t>Показатель характеризующий условия (формы) оказания муниципальной услуги (по справочникам)</t>
  </si>
  <si>
    <t>единица измерения</t>
  </si>
  <si>
    <t>код по ОКЕЙ</t>
  </si>
  <si>
    <t>Утверждено в муниципальном задании на 2018 год</t>
  </si>
  <si>
    <t>801012О.99.0.БА81АА00001</t>
  </si>
  <si>
    <t>801012О.99.0.БА81АЦ60001</t>
  </si>
  <si>
    <t>801012О.99.0.БА81АЦ84001</t>
  </si>
  <si>
    <t>801012О.99.0.БА81АШ04001</t>
  </si>
  <si>
    <t>801012О.99.0.БА81АШ28001</t>
  </si>
  <si>
    <t>Число обучающихся (человек)</t>
  </si>
  <si>
    <t>'801012О.99.0.БА81АА00001</t>
  </si>
  <si>
    <t>'801012О.99.0.БА81АЦ84001</t>
  </si>
  <si>
    <t>'801012О.99.0.БА81АШ28001</t>
  </si>
  <si>
    <t>29.12.2018 г.</t>
  </si>
  <si>
    <t>Периодичность</t>
  </si>
  <si>
    <t>603Х0893</t>
  </si>
  <si>
    <r>
      <t xml:space="preserve">(обособленного подразделения) </t>
    </r>
    <r>
      <rPr>
        <b/>
        <u/>
        <sz val="14"/>
        <color theme="1"/>
        <rFont val="Times New Roman"/>
        <family val="1"/>
        <charset val="204"/>
      </rPr>
      <t>Муниципальное бюджетное общеобразовательное учреждение Тацинская средняя общеобразовательная школа № 1</t>
    </r>
    <r>
      <rPr>
        <u/>
        <sz val="14"/>
        <color theme="1"/>
        <rFont val="Times New Roman"/>
        <family val="1"/>
        <charset val="204"/>
      </rPr>
      <t xml:space="preserve">
</t>
    </r>
  </si>
  <si>
    <t>откл %</t>
  </si>
  <si>
    <t>откл чел.</t>
  </si>
  <si>
    <t>РАЗДЕЛ 2</t>
  </si>
  <si>
    <t xml:space="preserve">Реализация основных общеобразовательных программ  основного общего образования
</t>
  </si>
  <si>
    <t>35.791.0</t>
  </si>
  <si>
    <t>802111О.99.0.БА96АА00001</t>
  </si>
  <si>
    <t>802111О.99.0.БА96АА25001</t>
  </si>
  <si>
    <t>802111О.99.0.БА96АЧ08001</t>
  </si>
  <si>
    <t>802111О.99.0.БА96АЧ33001</t>
  </si>
  <si>
    <t>802111О.99.0.БА96АШ83001</t>
  </si>
  <si>
    <t>РАЗДЕЛ 3</t>
  </si>
  <si>
    <t>36.794.0</t>
  </si>
  <si>
    <t xml:space="preserve">Реализация основных общеобразовательных программ  среднего общего образования
</t>
  </si>
  <si>
    <t>802112О.99.0.ББ11АА00001</t>
  </si>
  <si>
    <t>802112О.99.0.ББ11АА25001</t>
  </si>
  <si>
    <t>802112О.99.0.ББ11АЛ26001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</si>
  <si>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</si>
  <si>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802112О.99.0.ББ11АМ76001</t>
  </si>
  <si>
    <t>802112О.99.0.ББ11АЧ08001</t>
  </si>
  <si>
    <t>802112О.99.0.ББ11АЧ33001</t>
  </si>
  <si>
    <t>802112О.99.0.ББ11АШ58001</t>
  </si>
  <si>
    <t>802112О.99.бб11АШ58001</t>
  </si>
  <si>
    <t>802112О.99.0.ББ11АШ83001</t>
  </si>
  <si>
    <t>адаптированная общеобразовательная программа</t>
  </si>
  <si>
    <t>отклонение СРЕДНЕЕ</t>
  </si>
  <si>
    <t>отклонение ОСНОВНОЕ</t>
  </si>
  <si>
    <t>отклонение НАЧАЛЬНОЕ</t>
  </si>
  <si>
    <t>50.Д45.0</t>
  </si>
  <si>
    <t>физические лица до 8 лет</t>
  </si>
  <si>
    <t>801011О.99.0.БВ24АБ22000</t>
  </si>
  <si>
    <t>От 1 года до 3 лет</t>
  </si>
  <si>
    <t>Группа полного дня</t>
  </si>
  <si>
    <t>801011О.99.0.БВ24АВ42000</t>
  </si>
  <si>
    <t>801011О.99.0.БВ24ВТ22000</t>
  </si>
  <si>
    <t>801011О.99.0.БВ24ВУ42000</t>
  </si>
  <si>
    <t>801011О.99.0.БВ24ВЩ42000</t>
  </si>
  <si>
    <t>801011О.99.0.БВ24ВЭ62000</t>
  </si>
  <si>
    <t>50.785.0</t>
  </si>
  <si>
    <t>853212О.99.0БВ23АА50001</t>
  </si>
  <si>
    <t>853212О.99.0.БВ23АА56001</t>
  </si>
  <si>
    <t>И.Н. Забураева</t>
  </si>
  <si>
    <t>804200О.99.0.ББ52АИ16000</t>
  </si>
  <si>
    <t>Дети за исключением детей с ограниченными возможностями здоровья (ОВЗ) и детей - инвалидов</t>
  </si>
  <si>
    <t>Не указано</t>
  </si>
  <si>
    <t>Доля учащихся, освоивших в полном объеме образовательную программу дополнительного  образования</t>
  </si>
  <si>
    <t>Не менее 90 %</t>
  </si>
  <si>
    <t>Количество человеко-часов</t>
  </si>
  <si>
    <t>(Человеко-час)</t>
  </si>
  <si>
    <t>Реализация основных общеобразовательных программ  дополнительного образования</t>
  </si>
  <si>
    <t>42.Г42.0</t>
  </si>
  <si>
    <t>от "29"  декабря  2018 г.</t>
  </si>
  <si>
    <t>увеличение охвата учащихся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</si>
</sst>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2" fontId="5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5" fillId="0" borderId="1" xfId="0" applyFont="1" applyBorder="1"/>
    <xf numFmtId="0" fontId="3" fillId="2" borderId="0" xfId="0" applyFont="1" applyFill="1"/>
    <xf numFmtId="0" fontId="6" fillId="2" borderId="0" xfId="0" applyFont="1" applyFill="1" applyAlignment="1"/>
    <xf numFmtId="0" fontId="5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 applyAlignment="1">
      <alignment horizontal="center" wrapText="1"/>
    </xf>
    <xf numFmtId="0" fontId="8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2" borderId="0" xfId="0" applyFont="1" applyFill="1"/>
    <xf numFmtId="2" fontId="8" fillId="0" borderId="0" xfId="0" applyNumberFormat="1" applyFont="1"/>
    <xf numFmtId="0" fontId="8" fillId="2" borderId="3" xfId="0" applyFont="1" applyFill="1" applyBorder="1" applyAlignment="1">
      <alignment horizontal="center" vertical="top" wrapText="1"/>
    </xf>
    <xf numFmtId="9" fontId="8" fillId="0" borderId="3" xfId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/>
    <xf numFmtId="0" fontId="8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/>
    <xf numFmtId="0" fontId="8" fillId="0" borderId="16" xfId="0" applyFont="1" applyBorder="1"/>
    <xf numFmtId="0" fontId="8" fillId="0" borderId="18" xfId="0" applyFont="1" applyBorder="1" applyAlignment="1"/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Border="1"/>
    <xf numFmtId="0" fontId="8" fillId="0" borderId="20" xfId="0" applyFont="1" applyBorder="1" applyAlignment="1">
      <alignment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21" xfId="0" applyFont="1" applyBorder="1"/>
    <xf numFmtId="0" fontId="8" fillId="2" borderId="20" xfId="0" applyFont="1" applyFill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left" wrapText="1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49" fontId="8" fillId="0" borderId="3" xfId="0" quotePrefix="1" applyNumberFormat="1" applyFont="1" applyBorder="1" applyAlignment="1">
      <alignment horizontal="center" vertical="top" wrapText="1"/>
    </xf>
    <xf numFmtId="49" fontId="8" fillId="0" borderId="11" xfId="0" quotePrefix="1" applyNumberFormat="1" applyFont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9" fontId="8" fillId="0" borderId="11" xfId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3" fillId="2" borderId="3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" fontId="8" fillId="0" borderId="3" xfId="0" applyNumberFormat="1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10" fontId="8" fillId="2" borderId="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10" fontId="8" fillId="2" borderId="11" xfId="0" applyNumberFormat="1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28" xfId="0" applyFont="1" applyBorder="1"/>
    <xf numFmtId="1" fontId="8" fillId="0" borderId="3" xfId="1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/>
    <xf numFmtId="0" fontId="9" fillId="0" borderId="16" xfId="0" applyFont="1" applyBorder="1"/>
    <xf numFmtId="0" fontId="9" fillId="0" borderId="0" xfId="0" applyFont="1"/>
    <xf numFmtId="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/>
    <xf numFmtId="0" fontId="9" fillId="0" borderId="18" xfId="0" applyFont="1" applyBorder="1" applyAlignment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2" borderId="0" xfId="0" applyFont="1" applyFill="1"/>
    <xf numFmtId="2" fontId="9" fillId="0" borderId="0" xfId="0" applyNumberFormat="1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 wrapText="1"/>
    </xf>
    <xf numFmtId="9" fontId="9" fillId="0" borderId="3" xfId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9" fillId="0" borderId="0" xfId="0" quotePrefix="1" applyNumberFormat="1" applyFont="1" applyBorder="1" applyAlignment="1">
      <alignment horizontal="center" vertical="top" wrapText="1"/>
    </xf>
    <xf numFmtId="9" fontId="9" fillId="0" borderId="0" xfId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9" fillId="0" borderId="3" xfId="0" applyFont="1" applyBorder="1"/>
    <xf numFmtId="0" fontId="8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9" fillId="2" borderId="14" xfId="0" quotePrefix="1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horizontal="center" vertical="top" wrapText="1"/>
    </xf>
    <xf numFmtId="49" fontId="9" fillId="2" borderId="19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9" fillId="2" borderId="22" xfId="0" quotePrefix="1" applyNumberFormat="1" applyFont="1" applyFill="1" applyBorder="1" applyAlignment="1">
      <alignment horizontal="center" vertical="top" wrapText="1"/>
    </xf>
    <xf numFmtId="49" fontId="9" fillId="2" borderId="23" xfId="0" applyNumberFormat="1" applyFont="1" applyFill="1" applyBorder="1" applyAlignment="1">
      <alignment horizontal="center" vertical="top" wrapText="1"/>
    </xf>
    <xf numFmtId="49" fontId="9" fillId="2" borderId="24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9" fillId="2" borderId="27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9" fontId="9" fillId="2" borderId="3" xfId="0" quotePrefix="1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3"/>
  <sheetViews>
    <sheetView tabSelected="1" view="pageBreakPreview" zoomScale="50" zoomScaleNormal="100" zoomScaleSheetLayoutView="50" workbookViewId="0">
      <selection activeCell="F17" sqref="F17"/>
    </sheetView>
  </sheetViews>
  <sheetFormatPr defaultRowHeight="15.75" x14ac:dyDescent="0.25"/>
  <cols>
    <col min="1" max="1" width="29.85546875" style="1" customWidth="1"/>
    <col min="2" max="2" width="34.85546875" style="1" customWidth="1"/>
    <col min="3" max="3" width="39" style="1" customWidth="1"/>
    <col min="4" max="4" width="23.85546875" style="1" customWidth="1"/>
    <col min="5" max="5" width="16.5703125" style="1" customWidth="1"/>
    <col min="6" max="6" width="15.85546875" style="1" customWidth="1"/>
    <col min="7" max="7" width="40.85546875" style="1" customWidth="1"/>
    <col min="8" max="8" width="14.7109375" style="1" customWidth="1"/>
    <col min="9" max="9" width="10.140625" style="1" customWidth="1"/>
    <col min="10" max="10" width="21.7109375" style="1" customWidth="1"/>
    <col min="11" max="11" width="20" style="16" customWidth="1"/>
    <col min="12" max="12" width="16" style="2" customWidth="1"/>
    <col min="13" max="13" width="18.28515625" style="1" customWidth="1"/>
    <col min="14" max="14" width="17.85546875" style="1" customWidth="1"/>
    <col min="15" max="15" width="15.42578125" style="1" customWidth="1"/>
    <col min="16" max="18" width="9.140625" style="1"/>
    <col min="19" max="19" width="11.7109375" style="1" customWidth="1"/>
    <col min="20" max="20" width="11" style="1" customWidth="1"/>
    <col min="21" max="31" width="9.140625" style="1"/>
    <col min="32" max="32" width="9.140625" style="1" customWidth="1"/>
    <col min="33" max="16384" width="9.140625" style="1"/>
  </cols>
  <sheetData>
    <row r="3" spans="1:15" ht="10.5" customHeight="1" x14ac:dyDescent="0.25"/>
    <row r="6" spans="1:15" ht="20.25" x14ac:dyDescent="0.25">
      <c r="D6" s="71"/>
      <c r="E6" s="71"/>
      <c r="F6" s="218" t="s">
        <v>29</v>
      </c>
      <c r="G6" s="218"/>
      <c r="H6" s="218"/>
      <c r="I6" s="71"/>
    </row>
    <row r="7" spans="1:15" ht="20.25" x14ac:dyDescent="0.25">
      <c r="D7" s="69"/>
      <c r="E7" s="69"/>
      <c r="F7" s="69"/>
      <c r="G7" s="69"/>
    </row>
    <row r="8" spans="1:15" s="9" customFormat="1" ht="20.25" x14ac:dyDescent="0.3">
      <c r="A8" s="8"/>
      <c r="B8" s="8"/>
      <c r="D8" s="71"/>
      <c r="E8" s="71"/>
      <c r="F8" s="218" t="s">
        <v>77</v>
      </c>
      <c r="G8" s="218"/>
      <c r="H8" s="219"/>
      <c r="I8" s="72" t="s">
        <v>76</v>
      </c>
      <c r="J8" s="80">
        <v>1</v>
      </c>
      <c r="K8" s="17"/>
      <c r="L8" s="8"/>
    </row>
    <row r="9" spans="1:15" s="9" customFormat="1" ht="20.25" x14ac:dyDescent="0.3">
      <c r="A9" s="8"/>
      <c r="B9" s="8"/>
      <c r="D9" s="74"/>
      <c r="E9" s="74"/>
      <c r="F9" s="74"/>
      <c r="G9" s="75"/>
      <c r="H9" s="72"/>
      <c r="I9" s="73"/>
      <c r="J9" s="8"/>
      <c r="K9" s="17"/>
      <c r="L9" s="8"/>
    </row>
    <row r="10" spans="1:15" ht="18.75" x14ac:dyDescent="0.3">
      <c r="D10" s="79"/>
      <c r="E10" s="79"/>
      <c r="F10" s="220" t="s">
        <v>75</v>
      </c>
      <c r="G10" s="220"/>
      <c r="H10" s="79"/>
    </row>
    <row r="11" spans="1:15" ht="18.75" x14ac:dyDescent="0.3">
      <c r="D11" s="65"/>
      <c r="E11" s="65"/>
      <c r="F11" s="65"/>
      <c r="G11" s="65"/>
      <c r="H11" s="65"/>
    </row>
    <row r="12" spans="1:15" ht="18.75" x14ac:dyDescent="0.3">
      <c r="D12" s="79"/>
      <c r="E12" s="79"/>
      <c r="F12" s="220" t="s">
        <v>150</v>
      </c>
      <c r="G12" s="220"/>
      <c r="H12" s="79"/>
    </row>
    <row r="13" spans="1:15" x14ac:dyDescent="0.25">
      <c r="D13" s="68"/>
      <c r="E13" s="68"/>
      <c r="F13" s="68"/>
      <c r="G13" s="68"/>
      <c r="H13" s="68"/>
      <c r="L13" s="1"/>
      <c r="N13" s="221" t="s">
        <v>9</v>
      </c>
      <c r="O13" s="221"/>
    </row>
    <row r="14" spans="1:15" x14ac:dyDescent="0.25">
      <c r="D14" s="68"/>
      <c r="E14" s="68"/>
      <c r="F14" s="68"/>
      <c r="G14" s="68"/>
      <c r="H14" s="68"/>
      <c r="L14" s="1"/>
      <c r="M14" s="216" t="s">
        <v>78</v>
      </c>
      <c r="N14" s="217" t="s">
        <v>25</v>
      </c>
      <c r="O14" s="217"/>
    </row>
    <row r="15" spans="1:15" x14ac:dyDescent="0.25">
      <c r="D15" s="68"/>
      <c r="E15" s="68"/>
      <c r="F15" s="68"/>
      <c r="G15" s="68"/>
      <c r="H15" s="68"/>
      <c r="L15" s="1"/>
      <c r="M15" s="216"/>
      <c r="N15" s="217"/>
      <c r="O15" s="217"/>
    </row>
    <row r="16" spans="1:15" s="7" customFormat="1" ht="25.5" customHeight="1" x14ac:dyDescent="0.3">
      <c r="D16" s="65"/>
      <c r="E16" s="65"/>
      <c r="F16" s="65"/>
      <c r="G16" s="65"/>
      <c r="H16" s="65"/>
      <c r="K16" s="18"/>
      <c r="M16" s="76" t="s">
        <v>0</v>
      </c>
      <c r="N16" s="223" t="s">
        <v>96</v>
      </c>
      <c r="O16" s="223"/>
    </row>
    <row r="17" spans="1:15" s="7" customFormat="1" ht="60.75" customHeight="1" x14ac:dyDescent="0.3">
      <c r="A17" s="7" t="s">
        <v>10</v>
      </c>
      <c r="D17" s="65"/>
      <c r="E17" s="65"/>
      <c r="F17" s="65"/>
      <c r="G17" s="65"/>
      <c r="H17" s="65"/>
      <c r="K17" s="18"/>
      <c r="M17" s="77" t="s">
        <v>30</v>
      </c>
      <c r="N17" s="224" t="s">
        <v>98</v>
      </c>
      <c r="O17" s="224"/>
    </row>
    <row r="18" spans="1:15" s="7" customFormat="1" ht="27" customHeight="1" x14ac:dyDescent="0.3">
      <c r="A18" s="225" t="s">
        <v>99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78" t="s">
        <v>31</v>
      </c>
      <c r="N18" s="223" t="s">
        <v>79</v>
      </c>
      <c r="O18" s="223"/>
    </row>
    <row r="19" spans="1:15" s="7" customFormat="1" ht="27" customHeight="1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10"/>
      <c r="N19" s="226"/>
      <c r="O19" s="226"/>
    </row>
    <row r="20" spans="1:15" s="7" customFormat="1" ht="21" customHeight="1" x14ac:dyDescent="0.3">
      <c r="A20" s="7" t="s">
        <v>11</v>
      </c>
      <c r="D20" s="65"/>
      <c r="E20" s="65"/>
      <c r="F20" s="65"/>
      <c r="G20" s="65"/>
      <c r="H20" s="65"/>
      <c r="K20" s="18"/>
      <c r="M20" s="10"/>
      <c r="N20" s="226"/>
      <c r="O20" s="226"/>
    </row>
    <row r="21" spans="1:15" s="7" customFormat="1" ht="18.75" x14ac:dyDescent="0.3">
      <c r="A21" s="7" t="s">
        <v>12</v>
      </c>
      <c r="E21" s="227" t="s">
        <v>13</v>
      </c>
      <c r="F21" s="227"/>
      <c r="G21" s="227"/>
      <c r="K21" s="18"/>
      <c r="L21" s="10"/>
    </row>
    <row r="22" spans="1:15" s="7" customFormat="1" ht="18.75" x14ac:dyDescent="0.3">
      <c r="E22" s="66"/>
      <c r="F22" s="66"/>
      <c r="G22" s="66"/>
      <c r="K22" s="18"/>
      <c r="L22" s="10"/>
    </row>
    <row r="23" spans="1:15" s="7" customFormat="1" ht="18.75" x14ac:dyDescent="0.3">
      <c r="E23" s="66"/>
      <c r="F23" s="66"/>
      <c r="G23" s="66"/>
      <c r="K23" s="18"/>
      <c r="L23" s="10"/>
    </row>
    <row r="24" spans="1:15" s="7" customFormat="1" ht="18.75" x14ac:dyDescent="0.3">
      <c r="E24" s="66"/>
      <c r="F24" s="66"/>
      <c r="G24" s="66"/>
      <c r="K24" s="18"/>
      <c r="L24" s="10"/>
    </row>
    <row r="25" spans="1:15" s="7" customFormat="1" ht="18.75" x14ac:dyDescent="0.3">
      <c r="K25" s="18"/>
      <c r="L25" s="10"/>
    </row>
    <row r="26" spans="1:15" s="7" customFormat="1" ht="18.75" x14ac:dyDescent="0.3">
      <c r="A26" s="7" t="s">
        <v>14</v>
      </c>
      <c r="K26" s="18"/>
      <c r="L26" s="10"/>
    </row>
    <row r="27" spans="1:15" s="7" customFormat="1" ht="18.75" x14ac:dyDescent="0.3">
      <c r="A27" s="7" t="s">
        <v>8</v>
      </c>
      <c r="E27" s="227" t="s">
        <v>44</v>
      </c>
      <c r="F27" s="227"/>
      <c r="G27" s="227"/>
      <c r="H27" s="227"/>
      <c r="I27" s="227"/>
      <c r="K27" s="18"/>
      <c r="L27" s="10"/>
    </row>
    <row r="28" spans="1:15" ht="38.25" customHeight="1" x14ac:dyDescent="0.25">
      <c r="E28" s="228" t="s">
        <v>15</v>
      </c>
      <c r="F28" s="228"/>
      <c r="G28" s="228"/>
      <c r="H28" s="228"/>
      <c r="I28" s="228"/>
    </row>
    <row r="29" spans="1:15" ht="38.25" customHeight="1" x14ac:dyDescent="0.25">
      <c r="E29" s="67"/>
      <c r="F29" s="67"/>
      <c r="G29" s="67"/>
      <c r="H29" s="67"/>
      <c r="I29" s="67"/>
    </row>
    <row r="30" spans="1:15" ht="18.75" customHeight="1" x14ac:dyDescent="0.3">
      <c r="A30" s="229" t="s">
        <v>97</v>
      </c>
      <c r="B30" s="229"/>
      <c r="C30" s="15" t="s">
        <v>32</v>
      </c>
      <c r="D30" s="12"/>
      <c r="E30" s="13"/>
      <c r="F30" s="13"/>
      <c r="G30" s="13"/>
      <c r="H30" s="13"/>
      <c r="I30" s="13"/>
      <c r="J30" s="12"/>
      <c r="K30" s="19"/>
      <c r="L30" s="14"/>
      <c r="M30" s="12"/>
    </row>
    <row r="31" spans="1:15" ht="18.75" customHeight="1" x14ac:dyDescent="0.25">
      <c r="A31" s="230" t="s">
        <v>33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5" ht="18.75" customHeight="1" x14ac:dyDescent="0.25">
      <c r="E32" s="5"/>
      <c r="F32" s="5"/>
      <c r="G32" s="5"/>
      <c r="H32" s="5"/>
      <c r="I32" s="5"/>
    </row>
    <row r="33" spans="1:16" ht="18.75" customHeight="1" x14ac:dyDescent="0.3">
      <c r="A33" s="222" t="s">
        <v>59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  <row r="34" spans="1:16" ht="18.75" customHeight="1" x14ac:dyDescent="0.3">
      <c r="A34" s="231" t="s">
        <v>16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</row>
    <row r="35" spans="1:16" ht="32.25" customHeight="1" x14ac:dyDescent="0.25">
      <c r="A35" s="1" t="s">
        <v>26</v>
      </c>
      <c r="C35" s="195" t="s">
        <v>45</v>
      </c>
      <c r="D35" s="195"/>
      <c r="E35" s="195"/>
      <c r="F35" s="195"/>
      <c r="G35" s="195"/>
      <c r="H35" s="195"/>
      <c r="I35" s="195"/>
      <c r="J35" s="196" t="s">
        <v>80</v>
      </c>
      <c r="K35" s="197"/>
      <c r="L35" s="198" t="s">
        <v>81</v>
      </c>
      <c r="M35" s="199"/>
      <c r="N35" s="200"/>
    </row>
    <row r="36" spans="1:16" ht="18.75" customHeight="1" x14ac:dyDescent="0.25">
      <c r="E36" s="5"/>
      <c r="F36" s="5"/>
      <c r="G36" s="5"/>
      <c r="H36" s="5"/>
      <c r="I36" s="5"/>
      <c r="J36" s="196"/>
      <c r="K36" s="197"/>
      <c r="L36" s="201"/>
      <c r="M36" s="202"/>
      <c r="N36" s="203"/>
    </row>
    <row r="37" spans="1:16" ht="25.5" customHeight="1" x14ac:dyDescent="0.25">
      <c r="A37" s="1" t="s">
        <v>17</v>
      </c>
      <c r="E37" s="207" t="s">
        <v>18</v>
      </c>
      <c r="F37" s="207"/>
      <c r="G37" s="207"/>
      <c r="H37" s="207"/>
      <c r="I37" s="6"/>
      <c r="J37" s="196"/>
      <c r="K37" s="197"/>
      <c r="L37" s="201"/>
      <c r="M37" s="202"/>
      <c r="N37" s="203"/>
    </row>
    <row r="38" spans="1:16" ht="27" customHeight="1" x14ac:dyDescent="0.25">
      <c r="A38" s="1" t="s">
        <v>34</v>
      </c>
      <c r="E38" s="5"/>
      <c r="F38" s="5"/>
      <c r="G38" s="5"/>
      <c r="H38" s="5"/>
      <c r="I38" s="5"/>
      <c r="J38" s="196"/>
      <c r="K38" s="197"/>
      <c r="L38" s="201"/>
      <c r="M38" s="202"/>
      <c r="N38" s="203"/>
    </row>
    <row r="39" spans="1:16" x14ac:dyDescent="0.25">
      <c r="J39" s="196"/>
      <c r="K39" s="197"/>
      <c r="L39" s="204"/>
      <c r="M39" s="205"/>
      <c r="N39" s="206"/>
    </row>
    <row r="40" spans="1:16" x14ac:dyDescent="0.25">
      <c r="A40" s="1" t="s">
        <v>35</v>
      </c>
      <c r="K40" s="20"/>
      <c r="L40" s="11"/>
      <c r="M40" s="11"/>
    </row>
    <row r="41" spans="1:16" x14ac:dyDescent="0.25">
      <c r="L41" s="1"/>
    </row>
    <row r="42" spans="1:16" s="3" customFormat="1" ht="33.75" customHeight="1" x14ac:dyDescent="0.25">
      <c r="A42" s="190" t="s">
        <v>2</v>
      </c>
      <c r="B42" s="209" t="s">
        <v>82</v>
      </c>
      <c r="C42" s="210"/>
      <c r="D42" s="211"/>
      <c r="E42" s="209" t="s">
        <v>83</v>
      </c>
      <c r="F42" s="211"/>
      <c r="G42" s="215" t="s">
        <v>4</v>
      </c>
      <c r="H42" s="215"/>
      <c r="I42" s="215"/>
      <c r="J42" s="215"/>
      <c r="K42" s="215"/>
      <c r="L42" s="215"/>
      <c r="M42" s="215"/>
      <c r="N42" s="215"/>
    </row>
    <row r="43" spans="1:16" s="3" customFormat="1" ht="80.25" customHeight="1" x14ac:dyDescent="0.25">
      <c r="A43" s="208"/>
      <c r="B43" s="212"/>
      <c r="C43" s="213"/>
      <c r="D43" s="214"/>
      <c r="E43" s="212"/>
      <c r="F43" s="214"/>
      <c r="G43" s="189" t="s">
        <v>5</v>
      </c>
      <c r="H43" s="189" t="s">
        <v>84</v>
      </c>
      <c r="I43" s="189"/>
      <c r="J43" s="190" t="s">
        <v>86</v>
      </c>
      <c r="K43" s="191" t="s">
        <v>36</v>
      </c>
      <c r="L43" s="193" t="s">
        <v>37</v>
      </c>
      <c r="M43" s="190" t="s">
        <v>38</v>
      </c>
      <c r="N43" s="190" t="s">
        <v>39</v>
      </c>
    </row>
    <row r="44" spans="1:16" s="3" customFormat="1" ht="41.25" customHeight="1" x14ac:dyDescent="0.25">
      <c r="A44" s="189"/>
      <c r="B44" s="70" t="s">
        <v>3</v>
      </c>
      <c r="C44" s="70" t="s">
        <v>3</v>
      </c>
      <c r="D44" s="70" t="s">
        <v>3</v>
      </c>
      <c r="E44" s="70"/>
      <c r="F44" s="4"/>
      <c r="G44" s="215"/>
      <c r="H44" s="70" t="s">
        <v>7</v>
      </c>
      <c r="I44" s="70" t="s">
        <v>85</v>
      </c>
      <c r="J44" s="189"/>
      <c r="K44" s="192"/>
      <c r="L44" s="194"/>
      <c r="M44" s="189"/>
      <c r="N44" s="189"/>
    </row>
    <row r="45" spans="1:16" ht="16.5" thickBot="1" x14ac:dyDescent="0.3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4">
        <v>11</v>
      </c>
      <c r="L45" s="43">
        <v>12</v>
      </c>
      <c r="M45" s="43">
        <v>13</v>
      </c>
      <c r="N45" s="43">
        <v>14</v>
      </c>
    </row>
    <row r="46" spans="1:16" s="25" customFormat="1" ht="23.25" customHeight="1" x14ac:dyDescent="0.25">
      <c r="A46" s="170" t="s">
        <v>87</v>
      </c>
      <c r="B46" s="176" t="s">
        <v>46</v>
      </c>
      <c r="C46" s="176" t="s">
        <v>47</v>
      </c>
      <c r="D46" s="176" t="s">
        <v>20</v>
      </c>
      <c r="E46" s="176" t="s">
        <v>21</v>
      </c>
      <c r="F46" s="176" t="s">
        <v>21</v>
      </c>
      <c r="G46" s="45" t="s">
        <v>48</v>
      </c>
      <c r="H46" s="46" t="s">
        <v>22</v>
      </c>
      <c r="I46" s="46">
        <v>744</v>
      </c>
      <c r="J46" s="46">
        <v>100</v>
      </c>
      <c r="K46" s="47">
        <v>100</v>
      </c>
      <c r="L46" s="48">
        <v>0.1</v>
      </c>
      <c r="M46" s="49"/>
      <c r="N46" s="50"/>
    </row>
    <row r="47" spans="1:16" s="25" customFormat="1" ht="66" customHeight="1" x14ac:dyDescent="0.25">
      <c r="A47" s="171"/>
      <c r="B47" s="177"/>
      <c r="C47" s="177"/>
      <c r="D47" s="177"/>
      <c r="E47" s="177"/>
      <c r="F47" s="177"/>
      <c r="G47" s="21" t="s">
        <v>49</v>
      </c>
      <c r="H47" s="26" t="s">
        <v>22</v>
      </c>
      <c r="I47" s="26">
        <v>744</v>
      </c>
      <c r="J47" s="26">
        <v>90</v>
      </c>
      <c r="K47" s="26">
        <v>90</v>
      </c>
      <c r="L47" s="23">
        <v>0.1</v>
      </c>
      <c r="M47" s="41"/>
      <c r="N47" s="51"/>
    </row>
    <row r="48" spans="1:16" s="25" customFormat="1" ht="51" customHeight="1" x14ac:dyDescent="0.25">
      <c r="A48" s="171"/>
      <c r="B48" s="177"/>
      <c r="C48" s="177"/>
      <c r="D48" s="177"/>
      <c r="E48" s="177"/>
      <c r="F48" s="177"/>
      <c r="G48" s="21" t="s">
        <v>50</v>
      </c>
      <c r="H48" s="26" t="s">
        <v>22</v>
      </c>
      <c r="I48" s="26">
        <v>744</v>
      </c>
      <c r="J48" s="26">
        <v>100</v>
      </c>
      <c r="K48" s="22">
        <v>100</v>
      </c>
      <c r="L48" s="23">
        <v>0.1</v>
      </c>
      <c r="M48" s="27"/>
      <c r="N48" s="52"/>
      <c r="P48" s="28" t="s">
        <v>42</v>
      </c>
    </row>
    <row r="49" spans="1:16" s="25" customFormat="1" ht="52.5" customHeight="1" x14ac:dyDescent="0.25">
      <c r="A49" s="171"/>
      <c r="B49" s="177"/>
      <c r="C49" s="177"/>
      <c r="D49" s="177"/>
      <c r="E49" s="177"/>
      <c r="F49" s="177"/>
      <c r="G49" s="21" t="s">
        <v>23</v>
      </c>
      <c r="H49" s="26" t="s">
        <v>22</v>
      </c>
      <c r="I49" s="26">
        <v>744</v>
      </c>
      <c r="J49" s="26">
        <v>100</v>
      </c>
      <c r="K49" s="22">
        <v>100</v>
      </c>
      <c r="L49" s="23">
        <v>0.1</v>
      </c>
      <c r="M49" s="24"/>
      <c r="N49" s="53"/>
    </row>
    <row r="50" spans="1:16" s="25" customFormat="1" ht="53.25" customHeight="1" thickBot="1" x14ac:dyDescent="0.3">
      <c r="A50" s="172"/>
      <c r="B50" s="178"/>
      <c r="C50" s="178"/>
      <c r="D50" s="178"/>
      <c r="E50" s="178"/>
      <c r="F50" s="178"/>
      <c r="G50" s="54" t="s">
        <v>51</v>
      </c>
      <c r="H50" s="55" t="s">
        <v>52</v>
      </c>
      <c r="I50" s="55">
        <v>364</v>
      </c>
      <c r="J50" s="56" t="s">
        <v>53</v>
      </c>
      <c r="K50" s="60" t="s">
        <v>53</v>
      </c>
      <c r="L50" s="57">
        <v>0.1</v>
      </c>
      <c r="M50" s="58"/>
      <c r="N50" s="59"/>
    </row>
    <row r="51" spans="1:16" s="25" customFormat="1" ht="21" customHeight="1" x14ac:dyDescent="0.25">
      <c r="A51" s="170" t="s">
        <v>87</v>
      </c>
      <c r="B51" s="176" t="s">
        <v>46</v>
      </c>
      <c r="C51" s="176" t="s">
        <v>47</v>
      </c>
      <c r="D51" s="176" t="s">
        <v>55</v>
      </c>
      <c r="E51" s="176" t="s">
        <v>21</v>
      </c>
      <c r="F51" s="176" t="s">
        <v>21</v>
      </c>
      <c r="G51" s="45" t="s">
        <v>48</v>
      </c>
      <c r="H51" s="46" t="s">
        <v>22</v>
      </c>
      <c r="I51" s="46">
        <v>744</v>
      </c>
      <c r="J51" s="46">
        <v>100</v>
      </c>
      <c r="K51" s="47">
        <v>100</v>
      </c>
      <c r="L51" s="48">
        <v>0.1</v>
      </c>
      <c r="M51" s="49"/>
      <c r="N51" s="50"/>
    </row>
    <row r="52" spans="1:16" s="25" customFormat="1" ht="68.25" customHeight="1" x14ac:dyDescent="0.25">
      <c r="A52" s="171"/>
      <c r="B52" s="177"/>
      <c r="C52" s="177"/>
      <c r="D52" s="177"/>
      <c r="E52" s="177"/>
      <c r="F52" s="177"/>
      <c r="G52" s="21" t="s">
        <v>49</v>
      </c>
      <c r="H52" s="26" t="s">
        <v>22</v>
      </c>
      <c r="I52" s="26">
        <v>744</v>
      </c>
      <c r="J52" s="26">
        <v>90</v>
      </c>
      <c r="K52" s="26">
        <v>90</v>
      </c>
      <c r="L52" s="23">
        <v>0.1</v>
      </c>
      <c r="M52" s="41"/>
      <c r="N52" s="51"/>
    </row>
    <row r="53" spans="1:16" s="25" customFormat="1" ht="51" customHeight="1" x14ac:dyDescent="0.25">
      <c r="A53" s="171"/>
      <c r="B53" s="177"/>
      <c r="C53" s="177"/>
      <c r="D53" s="177"/>
      <c r="E53" s="177"/>
      <c r="F53" s="177"/>
      <c r="G53" s="21" t="s">
        <v>50</v>
      </c>
      <c r="H53" s="26" t="s">
        <v>22</v>
      </c>
      <c r="I53" s="26">
        <v>744</v>
      </c>
      <c r="J53" s="26">
        <v>100</v>
      </c>
      <c r="K53" s="22">
        <v>100</v>
      </c>
      <c r="L53" s="23">
        <v>0.1</v>
      </c>
      <c r="M53" s="27"/>
      <c r="N53" s="52"/>
      <c r="P53" s="28" t="s">
        <v>42</v>
      </c>
    </row>
    <row r="54" spans="1:16" s="25" customFormat="1" ht="52.5" customHeight="1" x14ac:dyDescent="0.25">
      <c r="A54" s="171"/>
      <c r="B54" s="177"/>
      <c r="C54" s="177"/>
      <c r="D54" s="177"/>
      <c r="E54" s="177"/>
      <c r="F54" s="177"/>
      <c r="G54" s="21" t="s">
        <v>23</v>
      </c>
      <c r="H54" s="26" t="s">
        <v>22</v>
      </c>
      <c r="I54" s="26">
        <v>744</v>
      </c>
      <c r="J54" s="26">
        <v>100</v>
      </c>
      <c r="K54" s="22">
        <v>100</v>
      </c>
      <c r="L54" s="23">
        <v>0.1</v>
      </c>
      <c r="M54" s="24"/>
      <c r="N54" s="53"/>
    </row>
    <row r="55" spans="1:16" s="25" customFormat="1" ht="47.25" customHeight="1" thickBot="1" x14ac:dyDescent="0.3">
      <c r="A55" s="172"/>
      <c r="B55" s="178"/>
      <c r="C55" s="178"/>
      <c r="D55" s="178"/>
      <c r="E55" s="178"/>
      <c r="F55" s="178"/>
      <c r="G55" s="54" t="s">
        <v>51</v>
      </c>
      <c r="H55" s="55" t="s">
        <v>52</v>
      </c>
      <c r="I55" s="55">
        <v>364</v>
      </c>
      <c r="J55" s="56" t="s">
        <v>53</v>
      </c>
      <c r="K55" s="60" t="s">
        <v>53</v>
      </c>
      <c r="L55" s="57">
        <v>0.1</v>
      </c>
      <c r="M55" s="58"/>
      <c r="N55" s="59"/>
    </row>
    <row r="56" spans="1:16" s="25" customFormat="1" ht="21.75" customHeight="1" x14ac:dyDescent="0.25">
      <c r="A56" s="186" t="s">
        <v>88</v>
      </c>
      <c r="B56" s="176" t="s">
        <v>20</v>
      </c>
      <c r="C56" s="176" t="s">
        <v>54</v>
      </c>
      <c r="D56" s="176" t="s">
        <v>20</v>
      </c>
      <c r="E56" s="176" t="s">
        <v>21</v>
      </c>
      <c r="F56" s="176" t="s">
        <v>21</v>
      </c>
      <c r="G56" s="45" t="s">
        <v>48</v>
      </c>
      <c r="H56" s="46" t="s">
        <v>22</v>
      </c>
      <c r="I56" s="46">
        <v>744</v>
      </c>
      <c r="J56" s="46">
        <v>100</v>
      </c>
      <c r="K56" s="47">
        <v>100</v>
      </c>
      <c r="L56" s="48">
        <v>0.1</v>
      </c>
      <c r="M56" s="49"/>
      <c r="N56" s="50"/>
    </row>
    <row r="57" spans="1:16" s="25" customFormat="1" ht="66.75" customHeight="1" x14ac:dyDescent="0.25">
      <c r="A57" s="187"/>
      <c r="B57" s="177"/>
      <c r="C57" s="177"/>
      <c r="D57" s="177"/>
      <c r="E57" s="177"/>
      <c r="F57" s="177"/>
      <c r="G57" s="21" t="s">
        <v>49</v>
      </c>
      <c r="H57" s="26" t="s">
        <v>22</v>
      </c>
      <c r="I57" s="26">
        <v>744</v>
      </c>
      <c r="J57" s="26">
        <v>90</v>
      </c>
      <c r="K57" s="26">
        <v>100</v>
      </c>
      <c r="L57" s="23">
        <v>0.1</v>
      </c>
      <c r="M57" s="41"/>
      <c r="N57" s="51"/>
    </row>
    <row r="58" spans="1:16" s="25" customFormat="1" ht="49.5" customHeight="1" x14ac:dyDescent="0.25">
      <c r="A58" s="187"/>
      <c r="B58" s="177"/>
      <c r="C58" s="177"/>
      <c r="D58" s="177"/>
      <c r="E58" s="177"/>
      <c r="F58" s="177"/>
      <c r="G58" s="21" t="s">
        <v>50</v>
      </c>
      <c r="H58" s="26" t="s">
        <v>22</v>
      </c>
      <c r="I58" s="26">
        <v>744</v>
      </c>
      <c r="J58" s="26">
        <v>100</v>
      </c>
      <c r="K58" s="22">
        <v>100</v>
      </c>
      <c r="L58" s="23">
        <v>0.1</v>
      </c>
      <c r="M58" s="27"/>
      <c r="N58" s="52"/>
      <c r="P58" s="28" t="s">
        <v>42</v>
      </c>
    </row>
    <row r="59" spans="1:16" s="25" customFormat="1" ht="52.5" customHeight="1" x14ac:dyDescent="0.25">
      <c r="A59" s="187"/>
      <c r="B59" s="177"/>
      <c r="C59" s="177"/>
      <c r="D59" s="177"/>
      <c r="E59" s="177"/>
      <c r="F59" s="177"/>
      <c r="G59" s="21" t="s">
        <v>23</v>
      </c>
      <c r="H59" s="26" t="s">
        <v>22</v>
      </c>
      <c r="I59" s="26">
        <v>744</v>
      </c>
      <c r="J59" s="26">
        <v>100</v>
      </c>
      <c r="K59" s="22">
        <v>100</v>
      </c>
      <c r="L59" s="23">
        <v>0.1</v>
      </c>
      <c r="M59" s="24"/>
      <c r="N59" s="53"/>
    </row>
    <row r="60" spans="1:16" s="25" customFormat="1" ht="49.5" customHeight="1" thickBot="1" x14ac:dyDescent="0.3">
      <c r="A60" s="188"/>
      <c r="B60" s="178"/>
      <c r="C60" s="178"/>
      <c r="D60" s="178"/>
      <c r="E60" s="178"/>
      <c r="F60" s="178"/>
      <c r="G60" s="54" t="s">
        <v>51</v>
      </c>
      <c r="H60" s="55" t="s">
        <v>52</v>
      </c>
      <c r="I60" s="55">
        <v>364</v>
      </c>
      <c r="J60" s="56" t="s">
        <v>53</v>
      </c>
      <c r="K60" s="60" t="s">
        <v>53</v>
      </c>
      <c r="L60" s="57">
        <v>0.1</v>
      </c>
      <c r="M60" s="58"/>
      <c r="N60" s="59"/>
    </row>
    <row r="61" spans="1:16" s="25" customFormat="1" ht="23.25" customHeight="1" x14ac:dyDescent="0.25">
      <c r="A61" s="170" t="s">
        <v>89</v>
      </c>
      <c r="B61" s="176" t="s">
        <v>20</v>
      </c>
      <c r="C61" s="176" t="s">
        <v>54</v>
      </c>
      <c r="D61" s="176" t="s">
        <v>55</v>
      </c>
      <c r="E61" s="176" t="s">
        <v>21</v>
      </c>
      <c r="F61" s="176" t="s">
        <v>21</v>
      </c>
      <c r="G61" s="45" t="s">
        <v>48</v>
      </c>
      <c r="H61" s="46" t="s">
        <v>22</v>
      </c>
      <c r="I61" s="46">
        <v>744</v>
      </c>
      <c r="J61" s="46">
        <v>100</v>
      </c>
      <c r="K61" s="47">
        <v>100</v>
      </c>
      <c r="L61" s="48">
        <v>0.1</v>
      </c>
      <c r="M61" s="49"/>
      <c r="N61" s="50"/>
    </row>
    <row r="62" spans="1:16" s="25" customFormat="1" ht="66" customHeight="1" x14ac:dyDescent="0.25">
      <c r="A62" s="171"/>
      <c r="B62" s="177"/>
      <c r="C62" s="177"/>
      <c r="D62" s="177"/>
      <c r="E62" s="177"/>
      <c r="F62" s="177"/>
      <c r="G62" s="21" t="s">
        <v>49</v>
      </c>
      <c r="H62" s="26" t="s">
        <v>22</v>
      </c>
      <c r="I62" s="26">
        <v>744</v>
      </c>
      <c r="J62" s="26">
        <v>90</v>
      </c>
      <c r="K62" s="26">
        <v>90</v>
      </c>
      <c r="L62" s="23">
        <v>0.1</v>
      </c>
      <c r="M62" s="41"/>
      <c r="N62" s="51"/>
    </row>
    <row r="63" spans="1:16" s="25" customFormat="1" ht="51" customHeight="1" x14ac:dyDescent="0.25">
      <c r="A63" s="171"/>
      <c r="B63" s="177"/>
      <c r="C63" s="177"/>
      <c r="D63" s="177"/>
      <c r="E63" s="177"/>
      <c r="F63" s="177"/>
      <c r="G63" s="21" t="s">
        <v>50</v>
      </c>
      <c r="H63" s="26" t="s">
        <v>22</v>
      </c>
      <c r="I63" s="26">
        <v>744</v>
      </c>
      <c r="J63" s="26">
        <v>100</v>
      </c>
      <c r="K63" s="22">
        <v>100</v>
      </c>
      <c r="L63" s="23">
        <v>0.1</v>
      </c>
      <c r="M63" s="27"/>
      <c r="N63" s="52"/>
      <c r="P63" s="28" t="s">
        <v>42</v>
      </c>
    </row>
    <row r="64" spans="1:16" s="25" customFormat="1" ht="50.25" customHeight="1" x14ac:dyDescent="0.25">
      <c r="A64" s="171"/>
      <c r="B64" s="177"/>
      <c r="C64" s="177"/>
      <c r="D64" s="177"/>
      <c r="E64" s="177"/>
      <c r="F64" s="177"/>
      <c r="G64" s="21" t="s">
        <v>23</v>
      </c>
      <c r="H64" s="26" t="s">
        <v>22</v>
      </c>
      <c r="I64" s="26">
        <v>744</v>
      </c>
      <c r="J64" s="26">
        <v>100</v>
      </c>
      <c r="K64" s="22">
        <v>100</v>
      </c>
      <c r="L64" s="23">
        <v>0.1</v>
      </c>
      <c r="M64" s="24"/>
      <c r="N64" s="53"/>
    </row>
    <row r="65" spans="1:16" s="25" customFormat="1" ht="51" customHeight="1" thickBot="1" x14ac:dyDescent="0.3">
      <c r="A65" s="172"/>
      <c r="B65" s="178"/>
      <c r="C65" s="178"/>
      <c r="D65" s="178"/>
      <c r="E65" s="178"/>
      <c r="F65" s="178"/>
      <c r="G65" s="54" t="s">
        <v>51</v>
      </c>
      <c r="H65" s="55" t="s">
        <v>52</v>
      </c>
      <c r="I65" s="55">
        <v>364</v>
      </c>
      <c r="J65" s="56" t="s">
        <v>53</v>
      </c>
      <c r="K65" s="60" t="s">
        <v>53</v>
      </c>
      <c r="L65" s="57">
        <v>0.1</v>
      </c>
      <c r="M65" s="58"/>
      <c r="N65" s="59"/>
    </row>
    <row r="66" spans="1:16" s="25" customFormat="1" ht="25.5" hidden="1" customHeight="1" x14ac:dyDescent="0.25">
      <c r="A66" s="170" t="s">
        <v>90</v>
      </c>
      <c r="B66" s="173" t="s">
        <v>20</v>
      </c>
      <c r="C66" s="173" t="s">
        <v>47</v>
      </c>
      <c r="D66" s="173" t="s">
        <v>20</v>
      </c>
      <c r="E66" s="176" t="s">
        <v>21</v>
      </c>
      <c r="F66" s="176" t="s">
        <v>21</v>
      </c>
      <c r="G66" s="45" t="s">
        <v>48</v>
      </c>
      <c r="H66" s="46" t="s">
        <v>22</v>
      </c>
      <c r="I66" s="46">
        <v>744</v>
      </c>
      <c r="J66" s="46">
        <v>100</v>
      </c>
      <c r="K66" s="47">
        <v>100</v>
      </c>
      <c r="L66" s="48">
        <v>0.1</v>
      </c>
      <c r="M66" s="49"/>
      <c r="N66" s="50"/>
    </row>
    <row r="67" spans="1:16" s="25" customFormat="1" ht="66.75" hidden="1" customHeight="1" x14ac:dyDescent="0.25">
      <c r="A67" s="171"/>
      <c r="B67" s="174"/>
      <c r="C67" s="174"/>
      <c r="D67" s="174"/>
      <c r="E67" s="177"/>
      <c r="F67" s="177"/>
      <c r="G67" s="21" t="s">
        <v>49</v>
      </c>
      <c r="H67" s="26" t="s">
        <v>22</v>
      </c>
      <c r="I67" s="26">
        <v>744</v>
      </c>
      <c r="J67" s="26">
        <v>90</v>
      </c>
      <c r="K67" s="26">
        <v>90</v>
      </c>
      <c r="L67" s="23">
        <v>0.1</v>
      </c>
      <c r="M67" s="41"/>
      <c r="N67" s="51"/>
    </row>
    <row r="68" spans="1:16" s="25" customFormat="1" ht="52.5" hidden="1" customHeight="1" x14ac:dyDescent="0.25">
      <c r="A68" s="171"/>
      <c r="B68" s="174"/>
      <c r="C68" s="174"/>
      <c r="D68" s="174"/>
      <c r="E68" s="177"/>
      <c r="F68" s="177"/>
      <c r="G68" s="21" t="s">
        <v>50</v>
      </c>
      <c r="H68" s="26" t="s">
        <v>22</v>
      </c>
      <c r="I68" s="26">
        <v>744</v>
      </c>
      <c r="J68" s="26">
        <v>100</v>
      </c>
      <c r="K68" s="22">
        <v>100</v>
      </c>
      <c r="L68" s="23">
        <v>0.1</v>
      </c>
      <c r="M68" s="27"/>
      <c r="N68" s="52"/>
      <c r="P68" s="28" t="s">
        <v>42</v>
      </c>
    </row>
    <row r="69" spans="1:16" s="25" customFormat="1" ht="52.5" hidden="1" customHeight="1" x14ac:dyDescent="0.25">
      <c r="A69" s="171"/>
      <c r="B69" s="174"/>
      <c r="C69" s="174"/>
      <c r="D69" s="174"/>
      <c r="E69" s="177"/>
      <c r="F69" s="177"/>
      <c r="G69" s="21" t="s">
        <v>23</v>
      </c>
      <c r="H69" s="26" t="s">
        <v>22</v>
      </c>
      <c r="I69" s="26">
        <v>744</v>
      </c>
      <c r="J69" s="26">
        <v>100</v>
      </c>
      <c r="K69" s="22">
        <v>100</v>
      </c>
      <c r="L69" s="23">
        <v>0.1</v>
      </c>
      <c r="M69" s="24"/>
      <c r="N69" s="53"/>
    </row>
    <row r="70" spans="1:16" s="25" customFormat="1" ht="51.75" hidden="1" customHeight="1" thickBot="1" x14ac:dyDescent="0.3">
      <c r="A70" s="172"/>
      <c r="B70" s="175"/>
      <c r="C70" s="175"/>
      <c r="D70" s="175"/>
      <c r="E70" s="178"/>
      <c r="F70" s="178"/>
      <c r="G70" s="54" t="s">
        <v>51</v>
      </c>
      <c r="H70" s="55" t="s">
        <v>52</v>
      </c>
      <c r="I70" s="55">
        <v>364</v>
      </c>
      <c r="J70" s="56" t="s">
        <v>53</v>
      </c>
      <c r="K70" s="60" t="s">
        <v>53</v>
      </c>
      <c r="L70" s="57">
        <v>0.1</v>
      </c>
      <c r="M70" s="58"/>
      <c r="N70" s="59"/>
    </row>
    <row r="71" spans="1:16" s="25" customFormat="1" ht="21" customHeight="1" x14ac:dyDescent="0.25">
      <c r="A71" s="170" t="s">
        <v>91</v>
      </c>
      <c r="B71" s="173" t="s">
        <v>20</v>
      </c>
      <c r="C71" s="173" t="s">
        <v>47</v>
      </c>
      <c r="D71" s="173" t="s">
        <v>55</v>
      </c>
      <c r="E71" s="176" t="s">
        <v>21</v>
      </c>
      <c r="F71" s="176" t="s">
        <v>21</v>
      </c>
      <c r="G71" s="45" t="s">
        <v>48</v>
      </c>
      <c r="H71" s="46" t="s">
        <v>22</v>
      </c>
      <c r="I71" s="46">
        <v>744</v>
      </c>
      <c r="J71" s="46">
        <v>100</v>
      </c>
      <c r="K71" s="47">
        <v>100</v>
      </c>
      <c r="L71" s="48">
        <v>0.1</v>
      </c>
      <c r="M71" s="49"/>
      <c r="N71" s="50"/>
    </row>
    <row r="72" spans="1:16" s="25" customFormat="1" ht="66.75" customHeight="1" x14ac:dyDescent="0.25">
      <c r="A72" s="171"/>
      <c r="B72" s="174"/>
      <c r="C72" s="174"/>
      <c r="D72" s="174"/>
      <c r="E72" s="177"/>
      <c r="F72" s="177"/>
      <c r="G72" s="21" t="s">
        <v>49</v>
      </c>
      <c r="H72" s="26" t="s">
        <v>22</v>
      </c>
      <c r="I72" s="26">
        <v>744</v>
      </c>
      <c r="J72" s="26">
        <v>90</v>
      </c>
      <c r="K72" s="26">
        <v>90</v>
      </c>
      <c r="L72" s="23">
        <v>0.1</v>
      </c>
      <c r="M72" s="41"/>
      <c r="N72" s="51"/>
    </row>
    <row r="73" spans="1:16" s="25" customFormat="1" ht="51" customHeight="1" x14ac:dyDescent="0.25">
      <c r="A73" s="171"/>
      <c r="B73" s="174"/>
      <c r="C73" s="174"/>
      <c r="D73" s="174"/>
      <c r="E73" s="177"/>
      <c r="F73" s="177"/>
      <c r="G73" s="21" t="s">
        <v>50</v>
      </c>
      <c r="H73" s="26" t="s">
        <v>22</v>
      </c>
      <c r="I73" s="26">
        <v>744</v>
      </c>
      <c r="J73" s="26">
        <v>100</v>
      </c>
      <c r="K73" s="22">
        <v>100</v>
      </c>
      <c r="L73" s="23">
        <v>0.1</v>
      </c>
      <c r="M73" s="27"/>
      <c r="N73" s="52"/>
      <c r="P73" s="28" t="s">
        <v>42</v>
      </c>
    </row>
    <row r="74" spans="1:16" s="25" customFormat="1" ht="52.5" customHeight="1" x14ac:dyDescent="0.25">
      <c r="A74" s="171"/>
      <c r="B74" s="174"/>
      <c r="C74" s="174"/>
      <c r="D74" s="174"/>
      <c r="E74" s="177"/>
      <c r="F74" s="177"/>
      <c r="G74" s="21" t="s">
        <v>23</v>
      </c>
      <c r="H74" s="26" t="s">
        <v>22</v>
      </c>
      <c r="I74" s="26">
        <v>744</v>
      </c>
      <c r="J74" s="26">
        <v>100</v>
      </c>
      <c r="K74" s="22">
        <v>100</v>
      </c>
      <c r="L74" s="23">
        <v>0.1</v>
      </c>
      <c r="M74" s="24"/>
      <c r="N74" s="53"/>
    </row>
    <row r="75" spans="1:16" s="25" customFormat="1" ht="55.5" customHeight="1" thickBot="1" x14ac:dyDescent="0.3">
      <c r="A75" s="172"/>
      <c r="B75" s="175"/>
      <c r="C75" s="175"/>
      <c r="D75" s="175"/>
      <c r="E75" s="178"/>
      <c r="F75" s="178"/>
      <c r="G75" s="54" t="s">
        <v>51</v>
      </c>
      <c r="H75" s="55" t="s">
        <v>52</v>
      </c>
      <c r="I75" s="55">
        <v>364</v>
      </c>
      <c r="J75" s="56" t="s">
        <v>53</v>
      </c>
      <c r="K75" s="60" t="s">
        <v>53</v>
      </c>
      <c r="L75" s="57">
        <v>0.1</v>
      </c>
      <c r="M75" s="58"/>
      <c r="N75" s="59"/>
    </row>
    <row r="76" spans="1:16" s="25" customFormat="1" x14ac:dyDescent="0.25">
      <c r="A76" s="29"/>
      <c r="B76" s="29"/>
      <c r="C76" s="29"/>
      <c r="D76" s="29"/>
      <c r="E76" s="29"/>
      <c r="F76" s="29"/>
      <c r="G76" s="30"/>
      <c r="H76" s="31"/>
      <c r="I76" s="31"/>
      <c r="J76" s="31"/>
      <c r="K76" s="32"/>
      <c r="L76" s="33"/>
    </row>
    <row r="77" spans="1:16" s="25" customFormat="1" x14ac:dyDescent="0.25">
      <c r="K77" s="34"/>
      <c r="L77" s="35"/>
    </row>
    <row r="78" spans="1:16" s="25" customFormat="1" x14ac:dyDescent="0.25">
      <c r="A78" s="25" t="s">
        <v>40</v>
      </c>
      <c r="K78" s="34"/>
      <c r="L78" s="35"/>
    </row>
    <row r="79" spans="1:16" s="25" customFormat="1" x14ac:dyDescent="0.25">
      <c r="K79" s="34"/>
      <c r="L79" s="35"/>
    </row>
    <row r="80" spans="1:16" s="25" customFormat="1" ht="45" customHeight="1" x14ac:dyDescent="0.25">
      <c r="A80" s="167" t="s">
        <v>2</v>
      </c>
      <c r="B80" s="180" t="s">
        <v>82</v>
      </c>
      <c r="C80" s="181"/>
      <c r="D80" s="182"/>
      <c r="E80" s="180" t="s">
        <v>83</v>
      </c>
      <c r="F80" s="182"/>
      <c r="G80" s="169" t="s">
        <v>24</v>
      </c>
      <c r="H80" s="169"/>
      <c r="I80" s="169"/>
      <c r="J80" s="169" t="s">
        <v>24</v>
      </c>
      <c r="K80" s="169"/>
      <c r="L80" s="169"/>
      <c r="M80" s="169"/>
      <c r="N80" s="169"/>
      <c r="O80" s="167" t="s">
        <v>41</v>
      </c>
    </row>
    <row r="81" spans="1:20" s="25" customFormat="1" ht="68.25" customHeight="1" x14ac:dyDescent="0.25">
      <c r="A81" s="168"/>
      <c r="B81" s="183"/>
      <c r="C81" s="184"/>
      <c r="D81" s="185"/>
      <c r="E81" s="183"/>
      <c r="F81" s="185"/>
      <c r="G81" s="169" t="s">
        <v>5</v>
      </c>
      <c r="H81" s="169" t="s">
        <v>84</v>
      </c>
      <c r="I81" s="169"/>
      <c r="J81" s="169"/>
      <c r="K81" s="169"/>
      <c r="L81" s="169"/>
      <c r="M81" s="169"/>
      <c r="N81" s="169"/>
      <c r="O81" s="168"/>
    </row>
    <row r="82" spans="1:20" s="25" customFormat="1" ht="94.5" customHeight="1" x14ac:dyDescent="0.25">
      <c r="A82" s="179"/>
      <c r="B82" s="64" t="s">
        <v>3</v>
      </c>
      <c r="C82" s="64" t="s">
        <v>3</v>
      </c>
      <c r="D82" s="64" t="s">
        <v>3</v>
      </c>
      <c r="E82" s="64" t="s">
        <v>3</v>
      </c>
      <c r="F82" s="64" t="s">
        <v>3</v>
      </c>
      <c r="G82" s="169"/>
      <c r="H82" s="64" t="s">
        <v>7</v>
      </c>
      <c r="I82" s="64" t="s">
        <v>85</v>
      </c>
      <c r="J82" s="63" t="s">
        <v>86</v>
      </c>
      <c r="K82" s="81" t="s">
        <v>36</v>
      </c>
      <c r="L82" s="63" t="s">
        <v>37</v>
      </c>
      <c r="M82" s="63" t="s">
        <v>38</v>
      </c>
      <c r="N82" s="63" t="s">
        <v>39</v>
      </c>
      <c r="O82" s="168"/>
    </row>
    <row r="83" spans="1:20" s="25" customFormat="1" x14ac:dyDescent="0.25">
      <c r="A83" s="26">
        <v>1</v>
      </c>
      <c r="B83" s="26">
        <v>2</v>
      </c>
      <c r="C83" s="26">
        <v>3</v>
      </c>
      <c r="D83" s="26">
        <v>4</v>
      </c>
      <c r="E83" s="26">
        <v>5</v>
      </c>
      <c r="F83" s="26">
        <v>6</v>
      </c>
      <c r="G83" s="26">
        <v>7</v>
      </c>
      <c r="H83" s="26">
        <v>8</v>
      </c>
      <c r="I83" s="26">
        <v>9</v>
      </c>
      <c r="J83" s="26">
        <v>10</v>
      </c>
      <c r="K83" s="22">
        <v>11</v>
      </c>
      <c r="L83" s="26">
        <v>12</v>
      </c>
      <c r="M83" s="26">
        <v>13</v>
      </c>
      <c r="N83" s="26">
        <v>14</v>
      </c>
      <c r="O83" s="26">
        <v>15</v>
      </c>
    </row>
    <row r="84" spans="1:20" s="40" customFormat="1" ht="69.75" customHeight="1" x14ac:dyDescent="0.25">
      <c r="A84" s="61" t="s">
        <v>87</v>
      </c>
      <c r="B84" s="62" t="s">
        <v>46</v>
      </c>
      <c r="C84" s="62" t="s">
        <v>47</v>
      </c>
      <c r="D84" s="62" t="s">
        <v>20</v>
      </c>
      <c r="E84" s="62" t="s">
        <v>21</v>
      </c>
      <c r="F84" s="62" t="s">
        <v>21</v>
      </c>
      <c r="G84" s="62" t="s">
        <v>92</v>
      </c>
      <c r="H84" s="62" t="s">
        <v>57</v>
      </c>
      <c r="I84" s="62">
        <v>792</v>
      </c>
      <c r="J84" s="62">
        <v>7</v>
      </c>
      <c r="K84" s="36">
        <v>3</v>
      </c>
      <c r="L84" s="37">
        <v>0.1</v>
      </c>
      <c r="M84" s="38">
        <f>((K84/J84)*100)-100-10</f>
        <v>-67.142857142857139</v>
      </c>
      <c r="N84" s="62" t="s">
        <v>43</v>
      </c>
      <c r="O84" s="39"/>
    </row>
    <row r="85" spans="1:20" s="40" customFormat="1" ht="67.5" customHeight="1" x14ac:dyDescent="0.25">
      <c r="A85" s="61" t="s">
        <v>93</v>
      </c>
      <c r="B85" s="62" t="s">
        <v>46</v>
      </c>
      <c r="C85" s="62" t="s">
        <v>47</v>
      </c>
      <c r="D85" s="62" t="s">
        <v>55</v>
      </c>
      <c r="E85" s="62" t="s">
        <v>21</v>
      </c>
      <c r="F85" s="62" t="s">
        <v>21</v>
      </c>
      <c r="G85" s="62" t="s">
        <v>92</v>
      </c>
      <c r="H85" s="62" t="s">
        <v>57</v>
      </c>
      <c r="I85" s="62">
        <v>792</v>
      </c>
      <c r="J85" s="62">
        <v>1</v>
      </c>
      <c r="K85" s="36">
        <v>1</v>
      </c>
      <c r="L85" s="37">
        <v>0.1</v>
      </c>
      <c r="M85" s="38">
        <v>0</v>
      </c>
      <c r="N85" s="62"/>
      <c r="O85" s="39"/>
    </row>
    <row r="86" spans="1:20" s="40" customFormat="1" ht="69.75" customHeight="1" x14ac:dyDescent="0.25">
      <c r="A86" s="61" t="s">
        <v>88</v>
      </c>
      <c r="B86" s="62" t="s">
        <v>20</v>
      </c>
      <c r="C86" s="62" t="s">
        <v>54</v>
      </c>
      <c r="D86" s="62" t="s">
        <v>58</v>
      </c>
      <c r="E86" s="62" t="s">
        <v>21</v>
      </c>
      <c r="F86" s="62" t="s">
        <v>21</v>
      </c>
      <c r="G86" s="62" t="s">
        <v>92</v>
      </c>
      <c r="H86" s="62" t="s">
        <v>57</v>
      </c>
      <c r="I86" s="62">
        <v>792</v>
      </c>
      <c r="J86" s="62">
        <v>173</v>
      </c>
      <c r="K86" s="36">
        <v>181</v>
      </c>
      <c r="L86" s="37">
        <v>0.1</v>
      </c>
      <c r="M86" s="38">
        <f t="shared" ref="M86:M88" si="0">((K86/J86)*100)-100-10</f>
        <v>-5.3757225433526088</v>
      </c>
      <c r="N86" s="82" t="s">
        <v>43</v>
      </c>
      <c r="O86" s="39"/>
    </row>
    <row r="87" spans="1:20" s="40" customFormat="1" ht="67.5" customHeight="1" x14ac:dyDescent="0.25">
      <c r="A87" s="61" t="s">
        <v>94</v>
      </c>
      <c r="B87" s="42" t="s">
        <v>20</v>
      </c>
      <c r="C87" s="42" t="s">
        <v>54</v>
      </c>
      <c r="D87" s="42" t="s">
        <v>55</v>
      </c>
      <c r="E87" s="62" t="s">
        <v>21</v>
      </c>
      <c r="F87" s="62" t="s">
        <v>21</v>
      </c>
      <c r="G87" s="62" t="s">
        <v>92</v>
      </c>
      <c r="H87" s="62" t="s">
        <v>57</v>
      </c>
      <c r="I87" s="62">
        <v>792</v>
      </c>
      <c r="J87" s="62">
        <v>1</v>
      </c>
      <c r="K87" s="36">
        <v>0</v>
      </c>
      <c r="L87" s="37">
        <v>0.1</v>
      </c>
      <c r="M87" s="38">
        <v>0</v>
      </c>
      <c r="N87" s="62"/>
      <c r="O87" s="39"/>
    </row>
    <row r="88" spans="1:20" s="40" customFormat="1" ht="70.5" hidden="1" customHeight="1" x14ac:dyDescent="0.25">
      <c r="A88" s="61" t="s">
        <v>90</v>
      </c>
      <c r="B88" s="62" t="s">
        <v>20</v>
      </c>
      <c r="C88" s="62" t="s">
        <v>47</v>
      </c>
      <c r="D88" s="62" t="s">
        <v>20</v>
      </c>
      <c r="E88" s="62" t="s">
        <v>21</v>
      </c>
      <c r="F88" s="62" t="s">
        <v>21</v>
      </c>
      <c r="G88" s="62" t="s">
        <v>92</v>
      </c>
      <c r="H88" s="62" t="s">
        <v>57</v>
      </c>
      <c r="I88" s="62">
        <v>792</v>
      </c>
      <c r="J88" s="62"/>
      <c r="K88" s="36"/>
      <c r="L88" s="37">
        <v>0.1</v>
      </c>
      <c r="M88" s="38" t="e">
        <f t="shared" si="0"/>
        <v>#DIV/0!</v>
      </c>
      <c r="N88" s="62"/>
      <c r="O88" s="39"/>
    </row>
    <row r="89" spans="1:20" s="40" customFormat="1" ht="67.5" customHeight="1" x14ac:dyDescent="0.25">
      <c r="A89" s="61" t="s">
        <v>95</v>
      </c>
      <c r="B89" s="62" t="s">
        <v>20</v>
      </c>
      <c r="C89" s="62" t="s">
        <v>47</v>
      </c>
      <c r="D89" s="62" t="s">
        <v>55</v>
      </c>
      <c r="E89" s="62" t="s">
        <v>21</v>
      </c>
      <c r="F89" s="62" t="s">
        <v>21</v>
      </c>
      <c r="G89" s="62" t="s">
        <v>92</v>
      </c>
      <c r="H89" s="62" t="s">
        <v>57</v>
      </c>
      <c r="I89" s="62">
        <v>792</v>
      </c>
      <c r="J89" s="62">
        <v>0</v>
      </c>
      <c r="K89" s="36">
        <v>2</v>
      </c>
      <c r="L89" s="37">
        <v>0.1</v>
      </c>
      <c r="M89" s="38">
        <v>0</v>
      </c>
      <c r="N89" s="62"/>
      <c r="O89" s="39"/>
    </row>
    <row r="91" spans="1:20" x14ac:dyDescent="0.25">
      <c r="Q91" s="25" t="s">
        <v>126</v>
      </c>
      <c r="R91" s="25"/>
      <c r="S91" s="25"/>
      <c r="T91" s="25"/>
    </row>
    <row r="92" spans="1:20" x14ac:dyDescent="0.25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P92" s="16"/>
      <c r="Q92" s="39">
        <v>2018</v>
      </c>
      <c r="R92" s="39">
        <v>2019</v>
      </c>
      <c r="S92" s="39" t="s">
        <v>101</v>
      </c>
      <c r="T92" s="39" t="s">
        <v>100</v>
      </c>
    </row>
    <row r="93" spans="1:20" ht="18.75" x14ac:dyDescent="0.3">
      <c r="A93" s="231" t="s">
        <v>102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Q93" s="39">
        <f>J84+J85+J86+J87+J88+J89</f>
        <v>182</v>
      </c>
      <c r="R93" s="39">
        <f>K84+K85+K86+K87+K88+K89</f>
        <v>187</v>
      </c>
      <c r="S93" s="39">
        <f>R93-Q93</f>
        <v>5</v>
      </c>
      <c r="T93" s="39">
        <f>R93/Q93*100</f>
        <v>102.74725274725273</v>
      </c>
    </row>
    <row r="94" spans="1:20" x14ac:dyDescent="0.25">
      <c r="A94" s="1" t="s">
        <v>26</v>
      </c>
      <c r="C94" s="195" t="s">
        <v>103</v>
      </c>
      <c r="D94" s="195"/>
      <c r="E94" s="195"/>
      <c r="F94" s="195"/>
      <c r="G94" s="195"/>
      <c r="H94" s="195"/>
      <c r="I94" s="195"/>
      <c r="J94" s="196" t="s">
        <v>80</v>
      </c>
      <c r="K94" s="197"/>
      <c r="L94" s="198" t="s">
        <v>104</v>
      </c>
      <c r="M94" s="199"/>
      <c r="N94" s="200"/>
    </row>
    <row r="95" spans="1:20" x14ac:dyDescent="0.25">
      <c r="E95" s="5"/>
      <c r="F95" s="5"/>
      <c r="G95" s="5"/>
      <c r="H95" s="5"/>
      <c r="I95" s="5"/>
      <c r="J95" s="196"/>
      <c r="K95" s="197"/>
      <c r="L95" s="201"/>
      <c r="M95" s="202"/>
      <c r="N95" s="203"/>
    </row>
    <row r="96" spans="1:20" x14ac:dyDescent="0.25">
      <c r="A96" s="1" t="s">
        <v>17</v>
      </c>
      <c r="E96" s="207" t="s">
        <v>18</v>
      </c>
      <c r="F96" s="207"/>
      <c r="G96" s="207"/>
      <c r="H96" s="207"/>
      <c r="I96" s="6"/>
      <c r="J96" s="196"/>
      <c r="K96" s="197"/>
      <c r="L96" s="201"/>
      <c r="M96" s="202"/>
      <c r="N96" s="203"/>
    </row>
    <row r="97" spans="1:15" x14ac:dyDescent="0.25">
      <c r="A97" s="1" t="s">
        <v>34</v>
      </c>
      <c r="E97" s="5"/>
      <c r="F97" s="5"/>
      <c r="G97" s="5"/>
      <c r="H97" s="5"/>
      <c r="I97" s="5"/>
      <c r="J97" s="196"/>
      <c r="K97" s="197"/>
      <c r="L97" s="201"/>
      <c r="M97" s="202"/>
      <c r="N97" s="203"/>
    </row>
    <row r="98" spans="1:15" x14ac:dyDescent="0.25">
      <c r="J98" s="196"/>
      <c r="K98" s="197"/>
      <c r="L98" s="204"/>
      <c r="M98" s="205"/>
      <c r="N98" s="206"/>
    </row>
    <row r="99" spans="1:15" x14ac:dyDescent="0.25">
      <c r="A99" s="1" t="s">
        <v>35</v>
      </c>
      <c r="K99" s="20"/>
      <c r="L99" s="11"/>
      <c r="M99" s="11"/>
    </row>
    <row r="100" spans="1:15" x14ac:dyDescent="0.25">
      <c r="L100" s="1"/>
    </row>
    <row r="101" spans="1:15" x14ac:dyDescent="0.25">
      <c r="A101" s="190" t="s">
        <v>2</v>
      </c>
      <c r="B101" s="209" t="s">
        <v>82</v>
      </c>
      <c r="C101" s="210"/>
      <c r="D101" s="211"/>
      <c r="E101" s="209" t="s">
        <v>83</v>
      </c>
      <c r="F101" s="211"/>
      <c r="G101" s="215" t="s">
        <v>4</v>
      </c>
      <c r="H101" s="215"/>
      <c r="I101" s="215"/>
      <c r="J101" s="215"/>
      <c r="K101" s="215"/>
      <c r="L101" s="215"/>
      <c r="M101" s="215"/>
      <c r="N101" s="215"/>
      <c r="O101" s="3"/>
    </row>
    <row r="102" spans="1:15" ht="46.5" customHeight="1" x14ac:dyDescent="0.25">
      <c r="A102" s="208"/>
      <c r="B102" s="212"/>
      <c r="C102" s="213"/>
      <c r="D102" s="214"/>
      <c r="E102" s="212"/>
      <c r="F102" s="214"/>
      <c r="G102" s="189" t="s">
        <v>5</v>
      </c>
      <c r="H102" s="189" t="s">
        <v>84</v>
      </c>
      <c r="I102" s="189"/>
      <c r="J102" s="190" t="s">
        <v>86</v>
      </c>
      <c r="K102" s="191" t="s">
        <v>36</v>
      </c>
      <c r="L102" s="193" t="s">
        <v>37</v>
      </c>
      <c r="M102" s="190" t="s">
        <v>38</v>
      </c>
      <c r="N102" s="190" t="s">
        <v>39</v>
      </c>
      <c r="O102" s="3"/>
    </row>
    <row r="103" spans="1:15" ht="31.5" x14ac:dyDescent="0.25">
      <c r="A103" s="189"/>
      <c r="B103" s="83" t="s">
        <v>3</v>
      </c>
      <c r="C103" s="83" t="s">
        <v>3</v>
      </c>
      <c r="D103" s="83" t="s">
        <v>3</v>
      </c>
      <c r="E103" s="83"/>
      <c r="F103" s="4"/>
      <c r="G103" s="215"/>
      <c r="H103" s="83" t="s">
        <v>7</v>
      </c>
      <c r="I103" s="83" t="s">
        <v>85</v>
      </c>
      <c r="J103" s="189"/>
      <c r="K103" s="192"/>
      <c r="L103" s="194"/>
      <c r="M103" s="189"/>
      <c r="N103" s="189"/>
      <c r="O103" s="3"/>
    </row>
    <row r="104" spans="1:15" ht="16.5" thickBot="1" x14ac:dyDescent="0.3">
      <c r="A104" s="43">
        <v>1</v>
      </c>
      <c r="B104" s="43">
        <v>2</v>
      </c>
      <c r="C104" s="43">
        <v>3</v>
      </c>
      <c r="D104" s="43">
        <v>4</v>
      </c>
      <c r="E104" s="43">
        <v>5</v>
      </c>
      <c r="F104" s="43">
        <v>6</v>
      </c>
      <c r="G104" s="43">
        <v>7</v>
      </c>
      <c r="H104" s="43">
        <v>8</v>
      </c>
      <c r="I104" s="43">
        <v>9</v>
      </c>
      <c r="J104" s="43">
        <v>10</v>
      </c>
      <c r="K104" s="44">
        <v>11</v>
      </c>
      <c r="L104" s="43">
        <v>12</v>
      </c>
      <c r="M104" s="43">
        <v>13</v>
      </c>
      <c r="N104" s="43">
        <v>14</v>
      </c>
    </row>
    <row r="105" spans="1:15" x14ac:dyDescent="0.25">
      <c r="A105" s="170" t="s">
        <v>105</v>
      </c>
      <c r="B105" s="176" t="s">
        <v>46</v>
      </c>
      <c r="C105" s="176" t="s">
        <v>47</v>
      </c>
      <c r="D105" s="176" t="s">
        <v>20</v>
      </c>
      <c r="E105" s="176" t="s">
        <v>21</v>
      </c>
      <c r="F105" s="176" t="s">
        <v>21</v>
      </c>
      <c r="G105" s="45" t="s">
        <v>48</v>
      </c>
      <c r="H105" s="46" t="s">
        <v>22</v>
      </c>
      <c r="I105" s="46">
        <v>744</v>
      </c>
      <c r="J105" s="46">
        <v>100</v>
      </c>
      <c r="K105" s="47">
        <v>100</v>
      </c>
      <c r="L105" s="48">
        <v>0.1</v>
      </c>
      <c r="M105" s="49"/>
      <c r="N105" s="50"/>
      <c r="O105" s="25"/>
    </row>
    <row r="106" spans="1:15" ht="68.25" customHeight="1" x14ac:dyDescent="0.25">
      <c r="A106" s="171"/>
      <c r="B106" s="177"/>
      <c r="C106" s="177"/>
      <c r="D106" s="177"/>
      <c r="E106" s="177"/>
      <c r="F106" s="177"/>
      <c r="G106" s="21" t="s">
        <v>49</v>
      </c>
      <c r="H106" s="26" t="s">
        <v>22</v>
      </c>
      <c r="I106" s="26">
        <v>744</v>
      </c>
      <c r="J106" s="26">
        <v>90</v>
      </c>
      <c r="K106" s="26">
        <v>90</v>
      </c>
      <c r="L106" s="23">
        <v>0.1</v>
      </c>
      <c r="M106" s="41"/>
      <c r="N106" s="51"/>
      <c r="O106" s="25"/>
    </row>
    <row r="107" spans="1:15" ht="54.75" customHeight="1" x14ac:dyDescent="0.25">
      <c r="A107" s="171"/>
      <c r="B107" s="177"/>
      <c r="C107" s="177"/>
      <c r="D107" s="177"/>
      <c r="E107" s="177"/>
      <c r="F107" s="177"/>
      <c r="G107" s="21" t="s">
        <v>50</v>
      </c>
      <c r="H107" s="26" t="s">
        <v>22</v>
      </c>
      <c r="I107" s="26">
        <v>744</v>
      </c>
      <c r="J107" s="26">
        <v>100</v>
      </c>
      <c r="K107" s="22">
        <v>100</v>
      </c>
      <c r="L107" s="23">
        <v>0.1</v>
      </c>
      <c r="M107" s="27"/>
      <c r="N107" s="52"/>
      <c r="O107" s="25"/>
    </row>
    <row r="108" spans="1:15" ht="53.25" customHeight="1" x14ac:dyDescent="0.25">
      <c r="A108" s="171"/>
      <c r="B108" s="177"/>
      <c r="C108" s="177"/>
      <c r="D108" s="177"/>
      <c r="E108" s="177"/>
      <c r="F108" s="177"/>
      <c r="G108" s="21" t="s">
        <v>23</v>
      </c>
      <c r="H108" s="26" t="s">
        <v>22</v>
      </c>
      <c r="I108" s="26">
        <v>744</v>
      </c>
      <c r="J108" s="26">
        <v>100</v>
      </c>
      <c r="K108" s="22">
        <v>100</v>
      </c>
      <c r="L108" s="23">
        <v>0.1</v>
      </c>
      <c r="M108" s="24"/>
      <c r="N108" s="53"/>
      <c r="O108" s="25"/>
    </row>
    <row r="109" spans="1:15" ht="50.25" customHeight="1" thickBot="1" x14ac:dyDescent="0.3">
      <c r="A109" s="172"/>
      <c r="B109" s="178"/>
      <c r="C109" s="178"/>
      <c r="D109" s="178"/>
      <c r="E109" s="178"/>
      <c r="F109" s="178"/>
      <c r="G109" s="54" t="s">
        <v>51</v>
      </c>
      <c r="H109" s="55" t="s">
        <v>52</v>
      </c>
      <c r="I109" s="55">
        <v>364</v>
      </c>
      <c r="J109" s="56" t="s">
        <v>53</v>
      </c>
      <c r="K109" s="60" t="s">
        <v>53</v>
      </c>
      <c r="L109" s="57">
        <v>0.1</v>
      </c>
      <c r="M109" s="58"/>
      <c r="N109" s="59"/>
      <c r="O109" s="25"/>
    </row>
    <row r="110" spans="1:15" ht="18" customHeight="1" x14ac:dyDescent="0.25">
      <c r="A110" s="170" t="s">
        <v>106</v>
      </c>
      <c r="B110" s="176" t="s">
        <v>46</v>
      </c>
      <c r="C110" s="176" t="s">
        <v>47</v>
      </c>
      <c r="D110" s="176" t="s">
        <v>55</v>
      </c>
      <c r="E110" s="176" t="s">
        <v>21</v>
      </c>
      <c r="F110" s="176" t="s">
        <v>21</v>
      </c>
      <c r="G110" s="45" t="s">
        <v>48</v>
      </c>
      <c r="H110" s="46" t="s">
        <v>22</v>
      </c>
      <c r="I110" s="46">
        <v>744</v>
      </c>
      <c r="J110" s="46">
        <v>100</v>
      </c>
      <c r="K110" s="47">
        <v>100</v>
      </c>
      <c r="L110" s="48">
        <v>0.1</v>
      </c>
      <c r="M110" s="49"/>
      <c r="N110" s="50"/>
      <c r="O110" s="25"/>
    </row>
    <row r="111" spans="1:15" ht="66.75" customHeight="1" x14ac:dyDescent="0.25">
      <c r="A111" s="171"/>
      <c r="B111" s="177"/>
      <c r="C111" s="177"/>
      <c r="D111" s="177"/>
      <c r="E111" s="177"/>
      <c r="F111" s="177"/>
      <c r="G111" s="21" t="s">
        <v>49</v>
      </c>
      <c r="H111" s="26" t="s">
        <v>22</v>
      </c>
      <c r="I111" s="26">
        <v>744</v>
      </c>
      <c r="J111" s="26">
        <v>90</v>
      </c>
      <c r="K111" s="26">
        <v>90</v>
      </c>
      <c r="L111" s="23">
        <v>0.1</v>
      </c>
      <c r="M111" s="41"/>
      <c r="N111" s="51"/>
      <c r="O111" s="25"/>
    </row>
    <row r="112" spans="1:15" ht="51" customHeight="1" x14ac:dyDescent="0.25">
      <c r="A112" s="171"/>
      <c r="B112" s="177"/>
      <c r="C112" s="177"/>
      <c r="D112" s="177"/>
      <c r="E112" s="177"/>
      <c r="F112" s="177"/>
      <c r="G112" s="21" t="s">
        <v>50</v>
      </c>
      <c r="H112" s="26" t="s">
        <v>22</v>
      </c>
      <c r="I112" s="26">
        <v>744</v>
      </c>
      <c r="J112" s="26">
        <v>100</v>
      </c>
      <c r="K112" s="22">
        <v>100</v>
      </c>
      <c r="L112" s="23">
        <v>0.1</v>
      </c>
      <c r="M112" s="27"/>
      <c r="N112" s="52"/>
      <c r="O112" s="25"/>
    </row>
    <row r="113" spans="1:15" ht="52.5" customHeight="1" x14ac:dyDescent="0.25">
      <c r="A113" s="171"/>
      <c r="B113" s="177"/>
      <c r="C113" s="177"/>
      <c r="D113" s="177"/>
      <c r="E113" s="177"/>
      <c r="F113" s="177"/>
      <c r="G113" s="21" t="s">
        <v>23</v>
      </c>
      <c r="H113" s="26" t="s">
        <v>22</v>
      </c>
      <c r="I113" s="26">
        <v>744</v>
      </c>
      <c r="J113" s="26">
        <v>100</v>
      </c>
      <c r="K113" s="22">
        <v>100</v>
      </c>
      <c r="L113" s="23">
        <v>0.1</v>
      </c>
      <c r="M113" s="24"/>
      <c r="N113" s="53"/>
      <c r="O113" s="25"/>
    </row>
    <row r="114" spans="1:15" ht="50.25" customHeight="1" thickBot="1" x14ac:dyDescent="0.3">
      <c r="A114" s="172"/>
      <c r="B114" s="178"/>
      <c r="C114" s="178"/>
      <c r="D114" s="178"/>
      <c r="E114" s="178"/>
      <c r="F114" s="178"/>
      <c r="G114" s="54" t="s">
        <v>51</v>
      </c>
      <c r="H114" s="55" t="s">
        <v>52</v>
      </c>
      <c r="I114" s="55">
        <v>364</v>
      </c>
      <c r="J114" s="56" t="s">
        <v>53</v>
      </c>
      <c r="K114" s="60" t="s">
        <v>53</v>
      </c>
      <c r="L114" s="57">
        <v>0.1</v>
      </c>
      <c r="M114" s="58"/>
      <c r="N114" s="59"/>
      <c r="O114" s="25"/>
    </row>
    <row r="115" spans="1:15" x14ac:dyDescent="0.25">
      <c r="A115" s="186" t="s">
        <v>107</v>
      </c>
      <c r="B115" s="176" t="s">
        <v>20</v>
      </c>
      <c r="C115" s="176" t="s">
        <v>54</v>
      </c>
      <c r="D115" s="176" t="s">
        <v>20</v>
      </c>
      <c r="E115" s="176" t="s">
        <v>21</v>
      </c>
      <c r="F115" s="176" t="s">
        <v>21</v>
      </c>
      <c r="G115" s="45" t="s">
        <v>48</v>
      </c>
      <c r="H115" s="46" t="s">
        <v>22</v>
      </c>
      <c r="I115" s="46">
        <v>744</v>
      </c>
      <c r="J115" s="46">
        <v>100</v>
      </c>
      <c r="K115" s="47">
        <v>100</v>
      </c>
      <c r="L115" s="48">
        <v>0.1</v>
      </c>
      <c r="M115" s="49"/>
      <c r="N115" s="50"/>
      <c r="O115" s="25"/>
    </row>
    <row r="116" spans="1:15" ht="68.25" customHeight="1" x14ac:dyDescent="0.25">
      <c r="A116" s="187"/>
      <c r="B116" s="177"/>
      <c r="C116" s="177"/>
      <c r="D116" s="177"/>
      <c r="E116" s="177"/>
      <c r="F116" s="177"/>
      <c r="G116" s="21" t="s">
        <v>49</v>
      </c>
      <c r="H116" s="26" t="s">
        <v>22</v>
      </c>
      <c r="I116" s="26">
        <v>744</v>
      </c>
      <c r="J116" s="26">
        <v>90</v>
      </c>
      <c r="K116" s="26">
        <v>100</v>
      </c>
      <c r="L116" s="23">
        <v>0.1</v>
      </c>
      <c r="M116" s="41"/>
      <c r="N116" s="51"/>
      <c r="O116" s="25"/>
    </row>
    <row r="117" spans="1:15" ht="53.25" customHeight="1" x14ac:dyDescent="0.25">
      <c r="A117" s="187"/>
      <c r="B117" s="177"/>
      <c r="C117" s="177"/>
      <c r="D117" s="177"/>
      <c r="E117" s="177"/>
      <c r="F117" s="177"/>
      <c r="G117" s="21" t="s">
        <v>50</v>
      </c>
      <c r="H117" s="26" t="s">
        <v>22</v>
      </c>
      <c r="I117" s="26">
        <v>744</v>
      </c>
      <c r="J117" s="26">
        <v>100</v>
      </c>
      <c r="K117" s="22">
        <v>100</v>
      </c>
      <c r="L117" s="23">
        <v>0.1</v>
      </c>
      <c r="M117" s="27"/>
      <c r="N117" s="52"/>
      <c r="O117" s="25"/>
    </row>
    <row r="118" spans="1:15" ht="52.5" customHeight="1" x14ac:dyDescent="0.25">
      <c r="A118" s="187"/>
      <c r="B118" s="177"/>
      <c r="C118" s="177"/>
      <c r="D118" s="177"/>
      <c r="E118" s="177"/>
      <c r="F118" s="177"/>
      <c r="G118" s="21" t="s">
        <v>23</v>
      </c>
      <c r="H118" s="26" t="s">
        <v>22</v>
      </c>
      <c r="I118" s="26">
        <v>744</v>
      </c>
      <c r="J118" s="26">
        <v>100</v>
      </c>
      <c r="K118" s="22">
        <v>100</v>
      </c>
      <c r="L118" s="23">
        <v>0.1</v>
      </c>
      <c r="M118" s="24"/>
      <c r="N118" s="53"/>
      <c r="O118" s="25"/>
    </row>
    <row r="119" spans="1:15" ht="50.25" customHeight="1" thickBot="1" x14ac:dyDescent="0.3">
      <c r="A119" s="188"/>
      <c r="B119" s="178"/>
      <c r="C119" s="178"/>
      <c r="D119" s="178"/>
      <c r="E119" s="178"/>
      <c r="F119" s="178"/>
      <c r="G119" s="54" t="s">
        <v>51</v>
      </c>
      <c r="H119" s="55" t="s">
        <v>52</v>
      </c>
      <c r="I119" s="55">
        <v>364</v>
      </c>
      <c r="J119" s="56" t="s">
        <v>53</v>
      </c>
      <c r="K119" s="60" t="s">
        <v>53</v>
      </c>
      <c r="L119" s="57">
        <v>0.1</v>
      </c>
      <c r="M119" s="58"/>
      <c r="N119" s="59"/>
      <c r="O119" s="25"/>
    </row>
    <row r="120" spans="1:15" hidden="1" x14ac:dyDescent="0.25">
      <c r="A120" s="170" t="s">
        <v>108</v>
      </c>
      <c r="B120" s="176" t="s">
        <v>20</v>
      </c>
      <c r="C120" s="176" t="s">
        <v>54</v>
      </c>
      <c r="D120" s="176" t="s">
        <v>55</v>
      </c>
      <c r="E120" s="176" t="s">
        <v>21</v>
      </c>
      <c r="F120" s="176" t="s">
        <v>21</v>
      </c>
      <c r="G120" s="45" t="s">
        <v>48</v>
      </c>
      <c r="H120" s="46" t="s">
        <v>22</v>
      </c>
      <c r="I120" s="46">
        <v>744</v>
      </c>
      <c r="J120" s="46">
        <v>100</v>
      </c>
      <c r="K120" s="47">
        <v>100</v>
      </c>
      <c r="L120" s="48">
        <v>0.1</v>
      </c>
      <c r="M120" s="49"/>
      <c r="N120" s="50"/>
      <c r="O120" s="25"/>
    </row>
    <row r="121" spans="1:15" ht="65.25" hidden="1" customHeight="1" x14ac:dyDescent="0.25">
      <c r="A121" s="171"/>
      <c r="B121" s="177"/>
      <c r="C121" s="177"/>
      <c r="D121" s="177"/>
      <c r="E121" s="177"/>
      <c r="F121" s="177"/>
      <c r="G121" s="21" t="s">
        <v>49</v>
      </c>
      <c r="H121" s="26" t="s">
        <v>22</v>
      </c>
      <c r="I121" s="26">
        <v>744</v>
      </c>
      <c r="J121" s="26">
        <v>90</v>
      </c>
      <c r="K121" s="26">
        <v>90</v>
      </c>
      <c r="L121" s="23">
        <v>0.1</v>
      </c>
      <c r="M121" s="41"/>
      <c r="N121" s="51"/>
      <c r="O121" s="25"/>
    </row>
    <row r="122" spans="1:15" ht="47.25" hidden="1" x14ac:dyDescent="0.25">
      <c r="A122" s="171"/>
      <c r="B122" s="177"/>
      <c r="C122" s="177"/>
      <c r="D122" s="177"/>
      <c r="E122" s="177"/>
      <c r="F122" s="177"/>
      <c r="G122" s="21" t="s">
        <v>50</v>
      </c>
      <c r="H122" s="26" t="s">
        <v>22</v>
      </c>
      <c r="I122" s="26">
        <v>744</v>
      </c>
      <c r="J122" s="26">
        <v>100</v>
      </c>
      <c r="K122" s="22">
        <v>100</v>
      </c>
      <c r="L122" s="23">
        <v>0.1</v>
      </c>
      <c r="M122" s="27"/>
      <c r="N122" s="52"/>
      <c r="O122" s="25"/>
    </row>
    <row r="123" spans="1:15" ht="47.25" hidden="1" x14ac:dyDescent="0.25">
      <c r="A123" s="171"/>
      <c r="B123" s="177"/>
      <c r="C123" s="177"/>
      <c r="D123" s="177"/>
      <c r="E123" s="177"/>
      <c r="F123" s="177"/>
      <c r="G123" s="21" t="s">
        <v>23</v>
      </c>
      <c r="H123" s="26" t="s">
        <v>22</v>
      </c>
      <c r="I123" s="26">
        <v>744</v>
      </c>
      <c r="J123" s="26">
        <v>100</v>
      </c>
      <c r="K123" s="22">
        <v>100</v>
      </c>
      <c r="L123" s="23">
        <v>0.1</v>
      </c>
      <c r="M123" s="24"/>
      <c r="N123" s="53"/>
      <c r="O123" s="25"/>
    </row>
    <row r="124" spans="1:15" ht="51.75" hidden="1" customHeight="1" thickBot="1" x14ac:dyDescent="0.3">
      <c r="A124" s="172"/>
      <c r="B124" s="178"/>
      <c r="C124" s="178"/>
      <c r="D124" s="178"/>
      <c r="E124" s="178"/>
      <c r="F124" s="178"/>
      <c r="G124" s="54" t="s">
        <v>51</v>
      </c>
      <c r="H124" s="55" t="s">
        <v>52</v>
      </c>
      <c r="I124" s="55">
        <v>364</v>
      </c>
      <c r="J124" s="56" t="s">
        <v>53</v>
      </c>
      <c r="K124" s="60" t="s">
        <v>53</v>
      </c>
      <c r="L124" s="57">
        <v>0.1</v>
      </c>
      <c r="M124" s="58"/>
      <c r="N124" s="59"/>
      <c r="O124" s="25"/>
    </row>
    <row r="125" spans="1:15" hidden="1" x14ac:dyDescent="0.25">
      <c r="A125" s="170" t="s">
        <v>109</v>
      </c>
      <c r="B125" s="173" t="s">
        <v>20</v>
      </c>
      <c r="C125" s="173" t="s">
        <v>47</v>
      </c>
      <c r="D125" s="173" t="s">
        <v>20</v>
      </c>
      <c r="E125" s="176" t="s">
        <v>21</v>
      </c>
      <c r="F125" s="176" t="s">
        <v>21</v>
      </c>
      <c r="G125" s="45" t="s">
        <v>48</v>
      </c>
      <c r="H125" s="46" t="s">
        <v>22</v>
      </c>
      <c r="I125" s="46">
        <v>744</v>
      </c>
      <c r="J125" s="46">
        <v>100</v>
      </c>
      <c r="K125" s="47">
        <v>100</v>
      </c>
      <c r="L125" s="48">
        <v>0.1</v>
      </c>
      <c r="M125" s="49"/>
      <c r="N125" s="50"/>
      <c r="O125" s="25"/>
    </row>
    <row r="126" spans="1:15" ht="69" hidden="1" customHeight="1" x14ac:dyDescent="0.25">
      <c r="A126" s="171"/>
      <c r="B126" s="174"/>
      <c r="C126" s="174"/>
      <c r="D126" s="174"/>
      <c r="E126" s="177"/>
      <c r="F126" s="177"/>
      <c r="G126" s="21" t="s">
        <v>49</v>
      </c>
      <c r="H126" s="26" t="s">
        <v>22</v>
      </c>
      <c r="I126" s="26">
        <v>744</v>
      </c>
      <c r="J126" s="26">
        <v>90</v>
      </c>
      <c r="K126" s="26">
        <v>90</v>
      </c>
      <c r="L126" s="23">
        <v>0.1</v>
      </c>
      <c r="M126" s="41"/>
      <c r="N126" s="51"/>
      <c r="O126" s="25"/>
    </row>
    <row r="127" spans="1:15" ht="47.25" hidden="1" x14ac:dyDescent="0.25">
      <c r="A127" s="171"/>
      <c r="B127" s="174"/>
      <c r="C127" s="174"/>
      <c r="D127" s="174"/>
      <c r="E127" s="177"/>
      <c r="F127" s="177"/>
      <c r="G127" s="21" t="s">
        <v>50</v>
      </c>
      <c r="H127" s="26" t="s">
        <v>22</v>
      </c>
      <c r="I127" s="26">
        <v>744</v>
      </c>
      <c r="J127" s="26">
        <v>100</v>
      </c>
      <c r="K127" s="22">
        <v>100</v>
      </c>
      <c r="L127" s="23">
        <v>0.1</v>
      </c>
      <c r="M127" s="27"/>
      <c r="N127" s="52"/>
      <c r="O127" s="25"/>
    </row>
    <row r="128" spans="1:15" ht="52.5" hidden="1" customHeight="1" x14ac:dyDescent="0.25">
      <c r="A128" s="171"/>
      <c r="B128" s="174"/>
      <c r="C128" s="174"/>
      <c r="D128" s="174"/>
      <c r="E128" s="177"/>
      <c r="F128" s="177"/>
      <c r="G128" s="21" t="s">
        <v>23</v>
      </c>
      <c r="H128" s="26" t="s">
        <v>22</v>
      </c>
      <c r="I128" s="26">
        <v>744</v>
      </c>
      <c r="J128" s="26">
        <v>100</v>
      </c>
      <c r="K128" s="22">
        <v>100</v>
      </c>
      <c r="L128" s="23">
        <v>0.1</v>
      </c>
      <c r="M128" s="24"/>
      <c r="N128" s="53"/>
      <c r="O128" s="25"/>
    </row>
    <row r="129" spans="1:15" ht="50.25" hidden="1" customHeight="1" thickBot="1" x14ac:dyDescent="0.3">
      <c r="A129" s="172"/>
      <c r="B129" s="175"/>
      <c r="C129" s="175"/>
      <c r="D129" s="175"/>
      <c r="E129" s="178"/>
      <c r="F129" s="178"/>
      <c r="G129" s="54" t="s">
        <v>51</v>
      </c>
      <c r="H129" s="55" t="s">
        <v>52</v>
      </c>
      <c r="I129" s="55">
        <v>364</v>
      </c>
      <c r="J129" s="56" t="s">
        <v>53</v>
      </c>
      <c r="K129" s="60" t="s">
        <v>53</v>
      </c>
      <c r="L129" s="57">
        <v>0.1</v>
      </c>
      <c r="M129" s="58"/>
      <c r="N129" s="59"/>
      <c r="O129" s="25"/>
    </row>
    <row r="130" spans="1:15" hidden="1" x14ac:dyDescent="0.25">
      <c r="A130" s="170" t="s">
        <v>109</v>
      </c>
      <c r="B130" s="173" t="s">
        <v>20</v>
      </c>
      <c r="C130" s="173" t="s">
        <v>47</v>
      </c>
      <c r="D130" s="173" t="s">
        <v>55</v>
      </c>
      <c r="E130" s="176" t="s">
        <v>21</v>
      </c>
      <c r="F130" s="176" t="s">
        <v>21</v>
      </c>
      <c r="G130" s="45" t="s">
        <v>48</v>
      </c>
      <c r="H130" s="46" t="s">
        <v>22</v>
      </c>
      <c r="I130" s="46">
        <v>744</v>
      </c>
      <c r="J130" s="46">
        <v>100</v>
      </c>
      <c r="K130" s="47">
        <v>100</v>
      </c>
      <c r="L130" s="48">
        <v>0.1</v>
      </c>
      <c r="M130" s="49"/>
      <c r="N130" s="50"/>
      <c r="O130" s="25"/>
    </row>
    <row r="131" spans="1:15" ht="69" hidden="1" customHeight="1" x14ac:dyDescent="0.25">
      <c r="A131" s="171"/>
      <c r="B131" s="174"/>
      <c r="C131" s="174"/>
      <c r="D131" s="174"/>
      <c r="E131" s="177"/>
      <c r="F131" s="177"/>
      <c r="G131" s="21" t="s">
        <v>49</v>
      </c>
      <c r="H131" s="26" t="s">
        <v>22</v>
      </c>
      <c r="I131" s="26">
        <v>744</v>
      </c>
      <c r="J131" s="26">
        <v>90</v>
      </c>
      <c r="K131" s="26">
        <v>90</v>
      </c>
      <c r="L131" s="23">
        <v>0.1</v>
      </c>
      <c r="M131" s="41"/>
      <c r="N131" s="51"/>
      <c r="O131" s="25"/>
    </row>
    <row r="132" spans="1:15" ht="51" hidden="1" customHeight="1" x14ac:dyDescent="0.25">
      <c r="A132" s="171"/>
      <c r="B132" s="174"/>
      <c r="C132" s="174"/>
      <c r="D132" s="174"/>
      <c r="E132" s="177"/>
      <c r="F132" s="177"/>
      <c r="G132" s="21" t="s">
        <v>50</v>
      </c>
      <c r="H132" s="26" t="s">
        <v>22</v>
      </c>
      <c r="I132" s="26">
        <v>744</v>
      </c>
      <c r="J132" s="26">
        <v>100</v>
      </c>
      <c r="K132" s="22">
        <v>100</v>
      </c>
      <c r="L132" s="23">
        <v>0.1</v>
      </c>
      <c r="M132" s="27"/>
      <c r="N132" s="52"/>
      <c r="O132" s="25"/>
    </row>
    <row r="133" spans="1:15" ht="52.5" hidden="1" customHeight="1" x14ac:dyDescent="0.25">
      <c r="A133" s="171"/>
      <c r="B133" s="174"/>
      <c r="C133" s="174"/>
      <c r="D133" s="174"/>
      <c r="E133" s="177"/>
      <c r="F133" s="177"/>
      <c r="G133" s="21" t="s">
        <v>23</v>
      </c>
      <c r="H133" s="26" t="s">
        <v>22</v>
      </c>
      <c r="I133" s="26">
        <v>744</v>
      </c>
      <c r="J133" s="26">
        <v>100</v>
      </c>
      <c r="K133" s="22">
        <v>100</v>
      </c>
      <c r="L133" s="23">
        <v>0.1</v>
      </c>
      <c r="M133" s="24"/>
      <c r="N133" s="53"/>
      <c r="O133" s="25"/>
    </row>
    <row r="134" spans="1:15" ht="55.5" hidden="1" customHeight="1" thickBot="1" x14ac:dyDescent="0.3">
      <c r="A134" s="172"/>
      <c r="B134" s="175"/>
      <c r="C134" s="175"/>
      <c r="D134" s="175"/>
      <c r="E134" s="178"/>
      <c r="F134" s="178"/>
      <c r="G134" s="54" t="s">
        <v>51</v>
      </c>
      <c r="H134" s="55" t="s">
        <v>52</v>
      </c>
      <c r="I134" s="55">
        <v>364</v>
      </c>
      <c r="J134" s="56" t="s">
        <v>53</v>
      </c>
      <c r="K134" s="60" t="s">
        <v>53</v>
      </c>
      <c r="L134" s="57">
        <v>0.1</v>
      </c>
      <c r="M134" s="58"/>
      <c r="N134" s="59"/>
      <c r="O134" s="25"/>
    </row>
    <row r="135" spans="1:15" x14ac:dyDescent="0.25">
      <c r="A135" s="29"/>
      <c r="B135" s="29"/>
      <c r="C135" s="29"/>
      <c r="D135" s="29"/>
      <c r="E135" s="29"/>
      <c r="F135" s="29"/>
      <c r="G135" s="30"/>
      <c r="H135" s="31"/>
      <c r="I135" s="31"/>
      <c r="J135" s="31"/>
      <c r="K135" s="32"/>
      <c r="L135" s="33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34"/>
      <c r="L136" s="35"/>
      <c r="M136" s="25"/>
      <c r="N136" s="25"/>
      <c r="O136" s="25"/>
    </row>
    <row r="137" spans="1:15" x14ac:dyDescent="0.25">
      <c r="A137" s="25" t="s">
        <v>40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34"/>
      <c r="L137" s="3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34"/>
      <c r="L138" s="35"/>
      <c r="M138" s="25"/>
      <c r="N138" s="25"/>
      <c r="O138" s="25"/>
    </row>
    <row r="139" spans="1:15" ht="21" customHeight="1" x14ac:dyDescent="0.25">
      <c r="A139" s="167" t="s">
        <v>2</v>
      </c>
      <c r="B139" s="180" t="s">
        <v>82</v>
      </c>
      <c r="C139" s="181"/>
      <c r="D139" s="182"/>
      <c r="E139" s="180" t="s">
        <v>83</v>
      </c>
      <c r="F139" s="182"/>
      <c r="G139" s="169" t="s">
        <v>24</v>
      </c>
      <c r="H139" s="169"/>
      <c r="I139" s="169"/>
      <c r="J139" s="169" t="s">
        <v>24</v>
      </c>
      <c r="K139" s="169"/>
      <c r="L139" s="169"/>
      <c r="M139" s="169"/>
      <c r="N139" s="169"/>
      <c r="O139" s="167" t="s">
        <v>41</v>
      </c>
    </row>
    <row r="140" spans="1:15" ht="50.25" customHeight="1" x14ac:dyDescent="0.25">
      <c r="A140" s="168"/>
      <c r="B140" s="183"/>
      <c r="C140" s="184"/>
      <c r="D140" s="185"/>
      <c r="E140" s="183"/>
      <c r="F140" s="185"/>
      <c r="G140" s="169" t="s">
        <v>5</v>
      </c>
      <c r="H140" s="169" t="s">
        <v>84</v>
      </c>
      <c r="I140" s="169"/>
      <c r="J140" s="169"/>
      <c r="K140" s="169"/>
      <c r="L140" s="169"/>
      <c r="M140" s="169"/>
      <c r="N140" s="169"/>
      <c r="O140" s="168"/>
    </row>
    <row r="141" spans="1:15" ht="78.75" x14ac:dyDescent="0.25">
      <c r="A141" s="179"/>
      <c r="B141" s="86" t="s">
        <v>3</v>
      </c>
      <c r="C141" s="86" t="s">
        <v>3</v>
      </c>
      <c r="D141" s="86" t="s">
        <v>3</v>
      </c>
      <c r="E141" s="86" t="s">
        <v>3</v>
      </c>
      <c r="F141" s="86" t="s">
        <v>3</v>
      </c>
      <c r="G141" s="169"/>
      <c r="H141" s="86" t="s">
        <v>7</v>
      </c>
      <c r="I141" s="86" t="s">
        <v>85</v>
      </c>
      <c r="J141" s="85" t="s">
        <v>86</v>
      </c>
      <c r="K141" s="81" t="s">
        <v>36</v>
      </c>
      <c r="L141" s="85" t="s">
        <v>37</v>
      </c>
      <c r="M141" s="85" t="s">
        <v>38</v>
      </c>
      <c r="N141" s="85" t="s">
        <v>39</v>
      </c>
      <c r="O141" s="168"/>
    </row>
    <row r="142" spans="1:15" x14ac:dyDescent="0.25">
      <c r="A142" s="26">
        <v>1</v>
      </c>
      <c r="B142" s="26">
        <v>2</v>
      </c>
      <c r="C142" s="26">
        <v>3</v>
      </c>
      <c r="D142" s="26">
        <v>4</v>
      </c>
      <c r="E142" s="26">
        <v>5</v>
      </c>
      <c r="F142" s="26">
        <v>6</v>
      </c>
      <c r="G142" s="26">
        <v>7</v>
      </c>
      <c r="H142" s="26">
        <v>8</v>
      </c>
      <c r="I142" s="26">
        <v>9</v>
      </c>
      <c r="J142" s="26">
        <v>10</v>
      </c>
      <c r="K142" s="22">
        <v>11</v>
      </c>
      <c r="L142" s="26">
        <v>12</v>
      </c>
      <c r="M142" s="26">
        <v>13</v>
      </c>
      <c r="N142" s="26">
        <v>14</v>
      </c>
      <c r="O142" s="26">
        <v>15</v>
      </c>
    </row>
    <row r="143" spans="1:15" ht="64.5" customHeight="1" x14ac:dyDescent="0.25">
      <c r="A143" s="61" t="s">
        <v>105</v>
      </c>
      <c r="B143" s="84" t="s">
        <v>46</v>
      </c>
      <c r="C143" s="84" t="s">
        <v>47</v>
      </c>
      <c r="D143" s="84" t="s">
        <v>20</v>
      </c>
      <c r="E143" s="84" t="s">
        <v>21</v>
      </c>
      <c r="F143" s="84" t="s">
        <v>21</v>
      </c>
      <c r="G143" s="84" t="s">
        <v>92</v>
      </c>
      <c r="H143" s="84" t="s">
        <v>57</v>
      </c>
      <c r="I143" s="84">
        <v>792</v>
      </c>
      <c r="J143" s="84">
        <v>7</v>
      </c>
      <c r="K143" s="36">
        <v>5</v>
      </c>
      <c r="L143" s="37">
        <v>0.1</v>
      </c>
      <c r="M143" s="38">
        <f>((K143/J143)*100)-100-10</f>
        <v>-38.571428571428569</v>
      </c>
      <c r="N143" s="84" t="s">
        <v>43</v>
      </c>
      <c r="O143" s="39"/>
    </row>
    <row r="144" spans="1:15" ht="67.5" customHeight="1" x14ac:dyDescent="0.25">
      <c r="A144" s="61" t="s">
        <v>106</v>
      </c>
      <c r="B144" s="84" t="s">
        <v>46</v>
      </c>
      <c r="C144" s="84" t="s">
        <v>47</v>
      </c>
      <c r="D144" s="84" t="s">
        <v>55</v>
      </c>
      <c r="E144" s="84" t="s">
        <v>21</v>
      </c>
      <c r="F144" s="84" t="s">
        <v>21</v>
      </c>
      <c r="G144" s="84" t="s">
        <v>92</v>
      </c>
      <c r="H144" s="84" t="s">
        <v>57</v>
      </c>
      <c r="I144" s="84">
        <v>792</v>
      </c>
      <c r="J144" s="84">
        <v>1</v>
      </c>
      <c r="K144" s="36">
        <v>0</v>
      </c>
      <c r="L144" s="37">
        <v>0.1</v>
      </c>
      <c r="M144" s="38">
        <v>0</v>
      </c>
      <c r="N144" s="84"/>
      <c r="O144" s="39"/>
    </row>
    <row r="145" spans="1:19" ht="69" customHeight="1" x14ac:dyDescent="0.25">
      <c r="A145" s="61" t="s">
        <v>107</v>
      </c>
      <c r="B145" s="84" t="s">
        <v>20</v>
      </c>
      <c r="C145" s="84" t="s">
        <v>54</v>
      </c>
      <c r="D145" s="84" t="s">
        <v>58</v>
      </c>
      <c r="E145" s="84" t="s">
        <v>21</v>
      </c>
      <c r="F145" s="84" t="s">
        <v>21</v>
      </c>
      <c r="G145" s="84" t="s">
        <v>92</v>
      </c>
      <c r="H145" s="84" t="s">
        <v>57</v>
      </c>
      <c r="I145" s="84">
        <v>792</v>
      </c>
      <c r="J145" s="84">
        <v>157</v>
      </c>
      <c r="K145" s="36">
        <v>181</v>
      </c>
      <c r="L145" s="37">
        <v>0.1</v>
      </c>
      <c r="M145" s="38">
        <f t="shared" ref="M145:M148" si="1">((K145/J145)*100)-100-10</f>
        <v>5.2866242038216456</v>
      </c>
      <c r="N145" s="82" t="s">
        <v>43</v>
      </c>
      <c r="O145" s="39"/>
    </row>
    <row r="146" spans="1:19" ht="72.75" hidden="1" customHeight="1" x14ac:dyDescent="0.25">
      <c r="A146" s="61" t="s">
        <v>108</v>
      </c>
      <c r="B146" s="42" t="s">
        <v>20</v>
      </c>
      <c r="C146" s="42" t="s">
        <v>54</v>
      </c>
      <c r="D146" s="42" t="s">
        <v>55</v>
      </c>
      <c r="E146" s="84" t="s">
        <v>21</v>
      </c>
      <c r="F146" s="84" t="s">
        <v>21</v>
      </c>
      <c r="G146" s="84" t="s">
        <v>92</v>
      </c>
      <c r="H146" s="84" t="s">
        <v>57</v>
      </c>
      <c r="I146" s="84">
        <v>792</v>
      </c>
      <c r="J146" s="84"/>
      <c r="K146" s="36"/>
      <c r="L146" s="37">
        <v>0.1</v>
      </c>
      <c r="M146" s="38" t="e">
        <f t="shared" si="1"/>
        <v>#DIV/0!</v>
      </c>
      <c r="N146" s="84" t="s">
        <v>43</v>
      </c>
      <c r="O146" s="39"/>
    </row>
    <row r="147" spans="1:19" ht="52.5" hidden="1" customHeight="1" x14ac:dyDescent="0.25">
      <c r="A147" s="61" t="s">
        <v>109</v>
      </c>
      <c r="B147" s="84" t="s">
        <v>20</v>
      </c>
      <c r="C147" s="84" t="s">
        <v>47</v>
      </c>
      <c r="D147" s="84" t="s">
        <v>20</v>
      </c>
      <c r="E147" s="84" t="s">
        <v>21</v>
      </c>
      <c r="F147" s="84" t="s">
        <v>21</v>
      </c>
      <c r="G147" s="84" t="s">
        <v>92</v>
      </c>
      <c r="H147" s="84" t="s">
        <v>57</v>
      </c>
      <c r="I147" s="84">
        <v>792</v>
      </c>
      <c r="J147" s="84"/>
      <c r="K147" s="36"/>
      <c r="L147" s="37">
        <v>0.1</v>
      </c>
      <c r="M147" s="38" t="e">
        <f t="shared" si="1"/>
        <v>#DIV/0!</v>
      </c>
      <c r="N147" s="84" t="s">
        <v>43</v>
      </c>
      <c r="O147" s="39"/>
    </row>
    <row r="148" spans="1:19" ht="69" hidden="1" customHeight="1" x14ac:dyDescent="0.25">
      <c r="A148" s="61" t="s">
        <v>109</v>
      </c>
      <c r="B148" s="84" t="s">
        <v>20</v>
      </c>
      <c r="C148" s="84" t="s">
        <v>47</v>
      </c>
      <c r="D148" s="84" t="s">
        <v>55</v>
      </c>
      <c r="E148" s="84" t="s">
        <v>21</v>
      </c>
      <c r="F148" s="84" t="s">
        <v>21</v>
      </c>
      <c r="G148" s="84" t="s">
        <v>92</v>
      </c>
      <c r="H148" s="84" t="s">
        <v>57</v>
      </c>
      <c r="I148" s="84">
        <v>792</v>
      </c>
      <c r="J148" s="84"/>
      <c r="K148" s="36"/>
      <c r="L148" s="37">
        <v>0.1</v>
      </c>
      <c r="M148" s="38" t="e">
        <f t="shared" si="1"/>
        <v>#DIV/0!</v>
      </c>
      <c r="N148" s="84" t="s">
        <v>43</v>
      </c>
      <c r="O148" s="39"/>
    </row>
    <row r="150" spans="1:19" x14ac:dyDescent="0.25">
      <c r="P150" s="25" t="s">
        <v>125</v>
      </c>
      <c r="Q150" s="25"/>
      <c r="R150" s="25"/>
      <c r="S150" s="25"/>
    </row>
    <row r="151" spans="1:19" ht="18.75" x14ac:dyDescent="0.3">
      <c r="A151" s="231" t="s">
        <v>110</v>
      </c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P151" s="39">
        <v>2018</v>
      </c>
      <c r="Q151" s="39">
        <v>2019</v>
      </c>
      <c r="R151" s="39" t="s">
        <v>101</v>
      </c>
      <c r="S151" s="39" t="s">
        <v>100</v>
      </c>
    </row>
    <row r="152" spans="1:19" x14ac:dyDescent="0.25">
      <c r="A152" s="1" t="s">
        <v>26</v>
      </c>
      <c r="C152" s="195" t="s">
        <v>112</v>
      </c>
      <c r="D152" s="195"/>
      <c r="E152" s="195"/>
      <c r="F152" s="195"/>
      <c r="G152" s="195"/>
      <c r="H152" s="195"/>
      <c r="I152" s="195"/>
      <c r="J152" s="196" t="s">
        <v>80</v>
      </c>
      <c r="K152" s="197"/>
      <c r="L152" s="198" t="s">
        <v>111</v>
      </c>
      <c r="M152" s="199"/>
      <c r="N152" s="200"/>
      <c r="P152" s="39">
        <f>J143+J144+J145+J146+J147+J148</f>
        <v>165</v>
      </c>
      <c r="Q152" s="39">
        <f>K143+K144+K145+K146+K147+K148</f>
        <v>186</v>
      </c>
      <c r="R152" s="39">
        <f>Q152-P152</f>
        <v>21</v>
      </c>
      <c r="S152" s="39">
        <f>Q152/P152*100</f>
        <v>112.72727272727272</v>
      </c>
    </row>
    <row r="153" spans="1:19" x14ac:dyDescent="0.25">
      <c r="E153" s="5"/>
      <c r="F153" s="5"/>
      <c r="G153" s="5"/>
      <c r="H153" s="5"/>
      <c r="I153" s="5"/>
      <c r="J153" s="196"/>
      <c r="K153" s="197"/>
      <c r="L153" s="201"/>
      <c r="M153" s="202"/>
      <c r="N153" s="203"/>
    </row>
    <row r="154" spans="1:19" x14ac:dyDescent="0.25">
      <c r="A154" s="1" t="s">
        <v>17</v>
      </c>
      <c r="E154" s="207" t="s">
        <v>18</v>
      </c>
      <c r="F154" s="207"/>
      <c r="G154" s="207"/>
      <c r="H154" s="207"/>
      <c r="I154" s="6"/>
      <c r="J154" s="196"/>
      <c r="K154" s="197"/>
      <c r="L154" s="201"/>
      <c r="M154" s="202"/>
      <c r="N154" s="203"/>
    </row>
    <row r="155" spans="1:19" x14ac:dyDescent="0.25">
      <c r="A155" s="1" t="s">
        <v>34</v>
      </c>
      <c r="E155" s="5"/>
      <c r="F155" s="5"/>
      <c r="G155" s="5"/>
      <c r="H155" s="5"/>
      <c r="I155" s="5"/>
      <c r="J155" s="196"/>
      <c r="K155" s="197"/>
      <c r="L155" s="201"/>
      <c r="M155" s="202"/>
      <c r="N155" s="203"/>
    </row>
    <row r="156" spans="1:19" x14ac:dyDescent="0.25">
      <c r="J156" s="196"/>
      <c r="K156" s="197"/>
      <c r="L156" s="204"/>
      <c r="M156" s="205"/>
      <c r="N156" s="206"/>
    </row>
    <row r="157" spans="1:19" x14ac:dyDescent="0.25">
      <c r="A157" s="1" t="s">
        <v>35</v>
      </c>
      <c r="K157" s="20"/>
      <c r="L157" s="11"/>
      <c r="M157" s="11"/>
    </row>
    <row r="158" spans="1:19" x14ac:dyDescent="0.25">
      <c r="L158" s="1"/>
    </row>
    <row r="159" spans="1:19" x14ac:dyDescent="0.25">
      <c r="A159" s="190" t="s">
        <v>2</v>
      </c>
      <c r="B159" s="209" t="s">
        <v>82</v>
      </c>
      <c r="C159" s="210"/>
      <c r="D159" s="211"/>
      <c r="E159" s="209" t="s">
        <v>83</v>
      </c>
      <c r="F159" s="211"/>
      <c r="G159" s="215" t="s">
        <v>4</v>
      </c>
      <c r="H159" s="215"/>
      <c r="I159" s="215"/>
      <c r="J159" s="215"/>
      <c r="K159" s="215"/>
      <c r="L159" s="215"/>
      <c r="M159" s="215"/>
      <c r="N159" s="215"/>
      <c r="O159" s="3"/>
    </row>
    <row r="160" spans="1:19" x14ac:dyDescent="0.25">
      <c r="A160" s="208"/>
      <c r="B160" s="212"/>
      <c r="C160" s="213"/>
      <c r="D160" s="214"/>
      <c r="E160" s="212"/>
      <c r="F160" s="214"/>
      <c r="G160" s="189" t="s">
        <v>5</v>
      </c>
      <c r="H160" s="189" t="s">
        <v>84</v>
      </c>
      <c r="I160" s="189"/>
      <c r="J160" s="190" t="s">
        <v>86</v>
      </c>
      <c r="K160" s="191" t="s">
        <v>36</v>
      </c>
      <c r="L160" s="193" t="s">
        <v>37</v>
      </c>
      <c r="M160" s="190" t="s">
        <v>38</v>
      </c>
      <c r="N160" s="190" t="s">
        <v>39</v>
      </c>
      <c r="O160" s="3"/>
    </row>
    <row r="161" spans="1:15" ht="31.5" x14ac:dyDescent="0.25">
      <c r="A161" s="189"/>
      <c r="B161" s="91" t="s">
        <v>3</v>
      </c>
      <c r="C161" s="91" t="s">
        <v>3</v>
      </c>
      <c r="D161" s="91" t="s">
        <v>3</v>
      </c>
      <c r="E161" s="91"/>
      <c r="F161" s="4"/>
      <c r="G161" s="215"/>
      <c r="H161" s="91" t="s">
        <v>7</v>
      </c>
      <c r="I161" s="91" t="s">
        <v>85</v>
      </c>
      <c r="J161" s="189"/>
      <c r="K161" s="192"/>
      <c r="L161" s="194"/>
      <c r="M161" s="189"/>
      <c r="N161" s="189"/>
      <c r="O161" s="3"/>
    </row>
    <row r="162" spans="1:15" ht="16.5" thickBot="1" x14ac:dyDescent="0.3">
      <c r="A162" s="43">
        <v>1</v>
      </c>
      <c r="B162" s="43">
        <v>2</v>
      </c>
      <c r="C162" s="43">
        <v>3</v>
      </c>
      <c r="D162" s="43">
        <v>4</v>
      </c>
      <c r="E162" s="43">
        <v>5</v>
      </c>
      <c r="F162" s="43">
        <v>6</v>
      </c>
      <c r="G162" s="43">
        <v>7</v>
      </c>
      <c r="H162" s="43">
        <v>8</v>
      </c>
      <c r="I162" s="43">
        <v>9</v>
      </c>
      <c r="J162" s="43">
        <v>10</v>
      </c>
      <c r="K162" s="44">
        <v>11</v>
      </c>
      <c r="L162" s="43">
        <v>12</v>
      </c>
      <c r="M162" s="43">
        <v>13</v>
      </c>
      <c r="N162" s="43">
        <v>14</v>
      </c>
    </row>
    <row r="163" spans="1:15" hidden="1" x14ac:dyDescent="0.25">
      <c r="A163" s="170" t="s">
        <v>113</v>
      </c>
      <c r="B163" s="176" t="s">
        <v>46</v>
      </c>
      <c r="C163" s="176" t="s">
        <v>47</v>
      </c>
      <c r="D163" s="176" t="s">
        <v>20</v>
      </c>
      <c r="E163" s="176" t="s">
        <v>21</v>
      </c>
      <c r="F163" s="176" t="s">
        <v>21</v>
      </c>
      <c r="G163" s="45" t="s">
        <v>48</v>
      </c>
      <c r="H163" s="46" t="s">
        <v>22</v>
      </c>
      <c r="I163" s="46">
        <v>744</v>
      </c>
      <c r="J163" s="46">
        <v>100</v>
      </c>
      <c r="K163" s="47">
        <v>100</v>
      </c>
      <c r="L163" s="48">
        <v>0.1</v>
      </c>
      <c r="M163" s="49"/>
      <c r="N163" s="50"/>
      <c r="O163" s="25"/>
    </row>
    <row r="164" spans="1:15" ht="65.25" hidden="1" customHeight="1" x14ac:dyDescent="0.25">
      <c r="A164" s="171"/>
      <c r="B164" s="177"/>
      <c r="C164" s="177"/>
      <c r="D164" s="177"/>
      <c r="E164" s="177"/>
      <c r="F164" s="177"/>
      <c r="G164" s="21" t="s">
        <v>49</v>
      </c>
      <c r="H164" s="26" t="s">
        <v>22</v>
      </c>
      <c r="I164" s="26">
        <v>744</v>
      </c>
      <c r="J164" s="26">
        <v>90</v>
      </c>
      <c r="K164" s="26">
        <v>90</v>
      </c>
      <c r="L164" s="23">
        <v>0.1</v>
      </c>
      <c r="M164" s="41"/>
      <c r="N164" s="51"/>
      <c r="O164" s="25"/>
    </row>
    <row r="165" spans="1:15" ht="49.5" hidden="1" customHeight="1" x14ac:dyDescent="0.25">
      <c r="A165" s="171"/>
      <c r="B165" s="177"/>
      <c r="C165" s="177"/>
      <c r="D165" s="177"/>
      <c r="E165" s="177"/>
      <c r="F165" s="177"/>
      <c r="G165" s="21" t="s">
        <v>50</v>
      </c>
      <c r="H165" s="26" t="s">
        <v>22</v>
      </c>
      <c r="I165" s="26">
        <v>744</v>
      </c>
      <c r="J165" s="26">
        <v>100</v>
      </c>
      <c r="K165" s="22">
        <v>100</v>
      </c>
      <c r="L165" s="23">
        <v>0.1</v>
      </c>
      <c r="M165" s="27"/>
      <c r="N165" s="52"/>
      <c r="O165" s="25"/>
    </row>
    <row r="166" spans="1:15" ht="47.25" hidden="1" x14ac:dyDescent="0.25">
      <c r="A166" s="171"/>
      <c r="B166" s="177"/>
      <c r="C166" s="177"/>
      <c r="D166" s="177"/>
      <c r="E166" s="177"/>
      <c r="F166" s="177"/>
      <c r="G166" s="21" t="s">
        <v>23</v>
      </c>
      <c r="H166" s="26" t="s">
        <v>22</v>
      </c>
      <c r="I166" s="26">
        <v>744</v>
      </c>
      <c r="J166" s="26">
        <v>100</v>
      </c>
      <c r="K166" s="22">
        <v>100</v>
      </c>
      <c r="L166" s="23">
        <v>0.1</v>
      </c>
      <c r="M166" s="24"/>
      <c r="N166" s="53"/>
      <c r="O166" s="25"/>
    </row>
    <row r="167" spans="1:15" ht="50.25" hidden="1" customHeight="1" thickBot="1" x14ac:dyDescent="0.3">
      <c r="A167" s="172"/>
      <c r="B167" s="178"/>
      <c r="C167" s="178"/>
      <c r="D167" s="178"/>
      <c r="E167" s="178"/>
      <c r="F167" s="178"/>
      <c r="G167" s="54" t="s">
        <v>51</v>
      </c>
      <c r="H167" s="55" t="s">
        <v>52</v>
      </c>
      <c r="I167" s="55">
        <v>364</v>
      </c>
      <c r="J167" s="56" t="s">
        <v>53</v>
      </c>
      <c r="K167" s="60" t="s">
        <v>53</v>
      </c>
      <c r="L167" s="57">
        <v>0.1</v>
      </c>
      <c r="M167" s="58"/>
      <c r="N167" s="59"/>
      <c r="O167" s="25"/>
    </row>
    <row r="168" spans="1:15" hidden="1" x14ac:dyDescent="0.25">
      <c r="A168" s="170" t="s">
        <v>114</v>
      </c>
      <c r="B168" s="176" t="s">
        <v>46</v>
      </c>
      <c r="C168" s="176" t="s">
        <v>47</v>
      </c>
      <c r="D168" s="176" t="s">
        <v>55</v>
      </c>
      <c r="E168" s="176" t="s">
        <v>21</v>
      </c>
      <c r="F168" s="176" t="s">
        <v>21</v>
      </c>
      <c r="G168" s="45" t="s">
        <v>48</v>
      </c>
      <c r="H168" s="46" t="s">
        <v>22</v>
      </c>
      <c r="I168" s="46">
        <v>744</v>
      </c>
      <c r="J168" s="46">
        <v>100</v>
      </c>
      <c r="K168" s="47">
        <v>100</v>
      </c>
      <c r="L168" s="48">
        <v>0.1</v>
      </c>
      <c r="M168" s="49"/>
      <c r="N168" s="50"/>
      <c r="O168" s="25"/>
    </row>
    <row r="169" spans="1:15" ht="68.25" hidden="1" customHeight="1" x14ac:dyDescent="0.25">
      <c r="A169" s="171"/>
      <c r="B169" s="177"/>
      <c r="C169" s="177"/>
      <c r="D169" s="177"/>
      <c r="E169" s="177"/>
      <c r="F169" s="177"/>
      <c r="G169" s="21" t="s">
        <v>49</v>
      </c>
      <c r="H169" s="26" t="s">
        <v>22</v>
      </c>
      <c r="I169" s="26">
        <v>744</v>
      </c>
      <c r="J169" s="26">
        <v>90</v>
      </c>
      <c r="K169" s="26">
        <v>90</v>
      </c>
      <c r="L169" s="23">
        <v>0.1</v>
      </c>
      <c r="M169" s="41"/>
      <c r="N169" s="51"/>
      <c r="O169" s="25"/>
    </row>
    <row r="170" spans="1:15" ht="51" hidden="1" customHeight="1" x14ac:dyDescent="0.25">
      <c r="A170" s="171"/>
      <c r="B170" s="177"/>
      <c r="C170" s="177"/>
      <c r="D170" s="177"/>
      <c r="E170" s="177"/>
      <c r="F170" s="177"/>
      <c r="G170" s="21" t="s">
        <v>50</v>
      </c>
      <c r="H170" s="26" t="s">
        <v>22</v>
      </c>
      <c r="I170" s="26">
        <v>744</v>
      </c>
      <c r="J170" s="26">
        <v>100</v>
      </c>
      <c r="K170" s="22">
        <v>100</v>
      </c>
      <c r="L170" s="23">
        <v>0.1</v>
      </c>
      <c r="M170" s="27"/>
      <c r="N170" s="52"/>
      <c r="O170" s="25"/>
    </row>
    <row r="171" spans="1:15" ht="52.5" hidden="1" customHeight="1" x14ac:dyDescent="0.25">
      <c r="A171" s="171"/>
      <c r="B171" s="177"/>
      <c r="C171" s="177"/>
      <c r="D171" s="177"/>
      <c r="E171" s="177"/>
      <c r="F171" s="177"/>
      <c r="G171" s="21" t="s">
        <v>23</v>
      </c>
      <c r="H171" s="26" t="s">
        <v>22</v>
      </c>
      <c r="I171" s="26">
        <v>744</v>
      </c>
      <c r="J171" s="26">
        <v>100</v>
      </c>
      <c r="K171" s="22">
        <v>100</v>
      </c>
      <c r="L171" s="23">
        <v>0.1</v>
      </c>
      <c r="M171" s="24"/>
      <c r="N171" s="53"/>
      <c r="O171" s="25"/>
    </row>
    <row r="172" spans="1:15" ht="32.25" hidden="1" thickBot="1" x14ac:dyDescent="0.3">
      <c r="A172" s="172"/>
      <c r="B172" s="178"/>
      <c r="C172" s="178"/>
      <c r="D172" s="178"/>
      <c r="E172" s="178"/>
      <c r="F172" s="178"/>
      <c r="G172" s="54" t="s">
        <v>51</v>
      </c>
      <c r="H172" s="55" t="s">
        <v>52</v>
      </c>
      <c r="I172" s="55">
        <v>364</v>
      </c>
      <c r="J172" s="56" t="s">
        <v>53</v>
      </c>
      <c r="K172" s="60" t="s">
        <v>53</v>
      </c>
      <c r="L172" s="57">
        <v>0.1</v>
      </c>
      <c r="M172" s="58"/>
      <c r="N172" s="59"/>
      <c r="O172" s="25"/>
    </row>
    <row r="173" spans="1:15" hidden="1" x14ac:dyDescent="0.25">
      <c r="A173" s="186" t="s">
        <v>115</v>
      </c>
      <c r="B173" s="176" t="s">
        <v>116</v>
      </c>
      <c r="C173" s="176" t="s">
        <v>54</v>
      </c>
      <c r="D173" s="176" t="s">
        <v>20</v>
      </c>
      <c r="E173" s="176" t="s">
        <v>21</v>
      </c>
      <c r="F173" s="176" t="s">
        <v>21</v>
      </c>
      <c r="G173" s="45" t="s">
        <v>48</v>
      </c>
      <c r="H173" s="46" t="s">
        <v>22</v>
      </c>
      <c r="I173" s="46">
        <v>744</v>
      </c>
      <c r="J173" s="46">
        <v>100</v>
      </c>
      <c r="K173" s="47">
        <v>100</v>
      </c>
      <c r="L173" s="48">
        <v>0.1</v>
      </c>
      <c r="M173" s="49"/>
      <c r="N173" s="50"/>
      <c r="O173" s="25"/>
    </row>
    <row r="174" spans="1:15" ht="68.25" hidden="1" customHeight="1" x14ac:dyDescent="0.25">
      <c r="A174" s="187"/>
      <c r="B174" s="177"/>
      <c r="C174" s="177"/>
      <c r="D174" s="177"/>
      <c r="E174" s="177"/>
      <c r="F174" s="177"/>
      <c r="G174" s="21" t="s">
        <v>49</v>
      </c>
      <c r="H174" s="26" t="s">
        <v>22</v>
      </c>
      <c r="I174" s="26">
        <v>744</v>
      </c>
      <c r="J174" s="26">
        <v>90</v>
      </c>
      <c r="K174" s="26">
        <v>100</v>
      </c>
      <c r="L174" s="23">
        <v>0.1</v>
      </c>
      <c r="M174" s="41"/>
      <c r="N174" s="51"/>
      <c r="O174" s="25"/>
    </row>
    <row r="175" spans="1:15" ht="47.25" hidden="1" x14ac:dyDescent="0.25">
      <c r="A175" s="187"/>
      <c r="B175" s="177"/>
      <c r="C175" s="177"/>
      <c r="D175" s="177"/>
      <c r="E175" s="177"/>
      <c r="F175" s="177"/>
      <c r="G175" s="21" t="s">
        <v>50</v>
      </c>
      <c r="H175" s="26" t="s">
        <v>22</v>
      </c>
      <c r="I175" s="26">
        <v>744</v>
      </c>
      <c r="J175" s="26">
        <v>100</v>
      </c>
      <c r="K175" s="22">
        <v>100</v>
      </c>
      <c r="L175" s="23">
        <v>0.1</v>
      </c>
      <c r="M175" s="27"/>
      <c r="N175" s="52"/>
      <c r="O175" s="25"/>
    </row>
    <row r="176" spans="1:15" ht="48.75" hidden="1" customHeight="1" x14ac:dyDescent="0.25">
      <c r="A176" s="187"/>
      <c r="B176" s="177"/>
      <c r="C176" s="177"/>
      <c r="D176" s="177"/>
      <c r="E176" s="177"/>
      <c r="F176" s="177"/>
      <c r="G176" s="21" t="s">
        <v>23</v>
      </c>
      <c r="H176" s="26" t="s">
        <v>22</v>
      </c>
      <c r="I176" s="26">
        <v>744</v>
      </c>
      <c r="J176" s="26">
        <v>100</v>
      </c>
      <c r="K176" s="22">
        <v>100</v>
      </c>
      <c r="L176" s="23">
        <v>0.1</v>
      </c>
      <c r="M176" s="24"/>
      <c r="N176" s="53"/>
      <c r="O176" s="25"/>
    </row>
    <row r="177" spans="1:15" ht="53.25" hidden="1" customHeight="1" thickBot="1" x14ac:dyDescent="0.3">
      <c r="A177" s="188"/>
      <c r="B177" s="178"/>
      <c r="C177" s="178"/>
      <c r="D177" s="178"/>
      <c r="E177" s="178"/>
      <c r="F177" s="178"/>
      <c r="G177" s="54" t="s">
        <v>51</v>
      </c>
      <c r="H177" s="55" t="s">
        <v>52</v>
      </c>
      <c r="I177" s="55">
        <v>364</v>
      </c>
      <c r="J177" s="56" t="s">
        <v>53</v>
      </c>
      <c r="K177" s="60" t="s">
        <v>53</v>
      </c>
      <c r="L177" s="57">
        <v>0.1</v>
      </c>
      <c r="M177" s="58"/>
      <c r="N177" s="59"/>
      <c r="O177" s="25"/>
    </row>
    <row r="178" spans="1:15" hidden="1" x14ac:dyDescent="0.25">
      <c r="A178" s="170" t="s">
        <v>117</v>
      </c>
      <c r="B178" s="176" t="s">
        <v>116</v>
      </c>
      <c r="C178" s="176" t="s">
        <v>47</v>
      </c>
      <c r="D178" s="176" t="s">
        <v>20</v>
      </c>
      <c r="E178" s="176" t="s">
        <v>21</v>
      </c>
      <c r="F178" s="176" t="s">
        <v>21</v>
      </c>
      <c r="G178" s="45" t="s">
        <v>48</v>
      </c>
      <c r="H178" s="46" t="s">
        <v>22</v>
      </c>
      <c r="I178" s="46">
        <v>744</v>
      </c>
      <c r="J178" s="46">
        <v>100</v>
      </c>
      <c r="K178" s="47">
        <v>100</v>
      </c>
      <c r="L178" s="48">
        <v>0.1</v>
      </c>
      <c r="M178" s="49"/>
      <c r="N178" s="50"/>
      <c r="O178" s="25"/>
    </row>
    <row r="179" spans="1:15" ht="69" hidden="1" customHeight="1" x14ac:dyDescent="0.25">
      <c r="A179" s="171"/>
      <c r="B179" s="177"/>
      <c r="C179" s="177"/>
      <c r="D179" s="177"/>
      <c r="E179" s="177"/>
      <c r="F179" s="177"/>
      <c r="G179" s="21" t="s">
        <v>49</v>
      </c>
      <c r="H179" s="26" t="s">
        <v>22</v>
      </c>
      <c r="I179" s="26">
        <v>744</v>
      </c>
      <c r="J179" s="26">
        <v>90</v>
      </c>
      <c r="K179" s="26">
        <v>90</v>
      </c>
      <c r="L179" s="23">
        <v>0.1</v>
      </c>
      <c r="M179" s="41"/>
      <c r="N179" s="51"/>
      <c r="O179" s="25"/>
    </row>
    <row r="180" spans="1:15" ht="47.25" hidden="1" x14ac:dyDescent="0.25">
      <c r="A180" s="171"/>
      <c r="B180" s="177"/>
      <c r="C180" s="177"/>
      <c r="D180" s="177"/>
      <c r="E180" s="177"/>
      <c r="F180" s="177"/>
      <c r="G180" s="21" t="s">
        <v>50</v>
      </c>
      <c r="H180" s="26" t="s">
        <v>22</v>
      </c>
      <c r="I180" s="26">
        <v>744</v>
      </c>
      <c r="J180" s="26">
        <v>100</v>
      </c>
      <c r="K180" s="22">
        <v>100</v>
      </c>
      <c r="L180" s="23">
        <v>0.1</v>
      </c>
      <c r="M180" s="27"/>
      <c r="N180" s="52"/>
      <c r="O180" s="25"/>
    </row>
    <row r="181" spans="1:15" ht="47.25" hidden="1" x14ac:dyDescent="0.25">
      <c r="A181" s="171"/>
      <c r="B181" s="177"/>
      <c r="C181" s="177"/>
      <c r="D181" s="177"/>
      <c r="E181" s="177"/>
      <c r="F181" s="177"/>
      <c r="G181" s="21" t="s">
        <v>23</v>
      </c>
      <c r="H181" s="26" t="s">
        <v>22</v>
      </c>
      <c r="I181" s="26">
        <v>744</v>
      </c>
      <c r="J181" s="26">
        <v>100</v>
      </c>
      <c r="K181" s="22">
        <v>100</v>
      </c>
      <c r="L181" s="23">
        <v>0.1</v>
      </c>
      <c r="M181" s="24"/>
      <c r="N181" s="53"/>
      <c r="O181" s="25"/>
    </row>
    <row r="182" spans="1:15" ht="50.25" hidden="1" customHeight="1" thickBot="1" x14ac:dyDescent="0.3">
      <c r="A182" s="172"/>
      <c r="B182" s="178"/>
      <c r="C182" s="178"/>
      <c r="D182" s="178"/>
      <c r="E182" s="178"/>
      <c r="F182" s="178"/>
      <c r="G182" s="54" t="s">
        <v>51</v>
      </c>
      <c r="H182" s="55" t="s">
        <v>52</v>
      </c>
      <c r="I182" s="55">
        <v>364</v>
      </c>
      <c r="J182" s="56" t="s">
        <v>53</v>
      </c>
      <c r="K182" s="60" t="s">
        <v>53</v>
      </c>
      <c r="L182" s="57">
        <v>0.1</v>
      </c>
      <c r="M182" s="58"/>
      <c r="N182" s="59"/>
      <c r="O182" s="25"/>
    </row>
    <row r="183" spans="1:15" x14ac:dyDescent="0.25">
      <c r="A183" s="170" t="s">
        <v>118</v>
      </c>
      <c r="B183" s="173" t="s">
        <v>20</v>
      </c>
      <c r="C183" s="173" t="s">
        <v>54</v>
      </c>
      <c r="D183" s="173" t="s">
        <v>20</v>
      </c>
      <c r="E183" s="176" t="s">
        <v>21</v>
      </c>
      <c r="F183" s="176" t="s">
        <v>21</v>
      </c>
      <c r="G183" s="45" t="s">
        <v>48</v>
      </c>
      <c r="H183" s="46" t="s">
        <v>22</v>
      </c>
      <c r="I183" s="46">
        <v>744</v>
      </c>
      <c r="J183" s="46">
        <v>100</v>
      </c>
      <c r="K183" s="47">
        <v>100</v>
      </c>
      <c r="L183" s="48">
        <v>0.1</v>
      </c>
      <c r="M183" s="49"/>
      <c r="N183" s="50"/>
      <c r="O183" s="25"/>
    </row>
    <row r="184" spans="1:15" ht="68.25" customHeight="1" x14ac:dyDescent="0.25">
      <c r="A184" s="171"/>
      <c r="B184" s="174"/>
      <c r="C184" s="174"/>
      <c r="D184" s="174"/>
      <c r="E184" s="177"/>
      <c r="F184" s="177"/>
      <c r="G184" s="21" t="s">
        <v>49</v>
      </c>
      <c r="H184" s="26" t="s">
        <v>22</v>
      </c>
      <c r="I184" s="26">
        <v>744</v>
      </c>
      <c r="J184" s="26">
        <v>90</v>
      </c>
      <c r="K184" s="26">
        <v>90</v>
      </c>
      <c r="L184" s="23">
        <v>0.1</v>
      </c>
      <c r="M184" s="41"/>
      <c r="N184" s="51"/>
      <c r="O184" s="25"/>
    </row>
    <row r="185" spans="1:15" ht="47.25" x14ac:dyDescent="0.25">
      <c r="A185" s="171"/>
      <c r="B185" s="174"/>
      <c r="C185" s="174"/>
      <c r="D185" s="174"/>
      <c r="E185" s="177"/>
      <c r="F185" s="177"/>
      <c r="G185" s="21" t="s">
        <v>50</v>
      </c>
      <c r="H185" s="26" t="s">
        <v>22</v>
      </c>
      <c r="I185" s="26">
        <v>744</v>
      </c>
      <c r="J185" s="26">
        <v>100</v>
      </c>
      <c r="K185" s="22">
        <v>100</v>
      </c>
      <c r="L185" s="23">
        <v>0.1</v>
      </c>
      <c r="M185" s="27"/>
      <c r="N185" s="52"/>
      <c r="O185" s="25"/>
    </row>
    <row r="186" spans="1:15" ht="49.5" customHeight="1" x14ac:dyDescent="0.25">
      <c r="A186" s="171"/>
      <c r="B186" s="174"/>
      <c r="C186" s="174"/>
      <c r="D186" s="174"/>
      <c r="E186" s="177"/>
      <c r="F186" s="177"/>
      <c r="G186" s="21" t="s">
        <v>23</v>
      </c>
      <c r="H186" s="26" t="s">
        <v>22</v>
      </c>
      <c r="I186" s="26">
        <v>744</v>
      </c>
      <c r="J186" s="26">
        <v>100</v>
      </c>
      <c r="K186" s="22">
        <v>100</v>
      </c>
      <c r="L186" s="23">
        <v>0.1</v>
      </c>
      <c r="M186" s="24"/>
      <c r="N186" s="53"/>
      <c r="O186" s="25"/>
    </row>
    <row r="187" spans="1:15" ht="49.5" customHeight="1" thickBot="1" x14ac:dyDescent="0.3">
      <c r="A187" s="172"/>
      <c r="B187" s="175"/>
      <c r="C187" s="175"/>
      <c r="D187" s="175"/>
      <c r="E187" s="178"/>
      <c r="F187" s="178"/>
      <c r="G187" s="54" t="s">
        <v>51</v>
      </c>
      <c r="H187" s="55" t="s">
        <v>52</v>
      </c>
      <c r="I187" s="55">
        <v>364</v>
      </c>
      <c r="J187" s="56" t="s">
        <v>53</v>
      </c>
      <c r="K187" s="60" t="s">
        <v>53</v>
      </c>
      <c r="L187" s="57">
        <v>0.1</v>
      </c>
      <c r="M187" s="58"/>
      <c r="N187" s="59"/>
      <c r="O187" s="25"/>
    </row>
    <row r="188" spans="1:15" hidden="1" x14ac:dyDescent="0.25">
      <c r="A188" s="170" t="s">
        <v>119</v>
      </c>
      <c r="B188" s="173" t="s">
        <v>20</v>
      </c>
      <c r="C188" s="173" t="s">
        <v>54</v>
      </c>
      <c r="D188" s="173" t="s">
        <v>55</v>
      </c>
      <c r="E188" s="176" t="s">
        <v>21</v>
      </c>
      <c r="F188" s="176" t="s">
        <v>21</v>
      </c>
      <c r="G188" s="45" t="s">
        <v>48</v>
      </c>
      <c r="H188" s="46" t="s">
        <v>22</v>
      </c>
      <c r="I188" s="46">
        <v>744</v>
      </c>
      <c r="J188" s="46">
        <v>100</v>
      </c>
      <c r="K188" s="47">
        <v>100</v>
      </c>
      <c r="L188" s="48">
        <v>0.1</v>
      </c>
      <c r="M188" s="49"/>
      <c r="N188" s="50"/>
      <c r="O188" s="25"/>
    </row>
    <row r="189" spans="1:15" ht="66.75" hidden="1" customHeight="1" x14ac:dyDescent="0.25">
      <c r="A189" s="171"/>
      <c r="B189" s="174"/>
      <c r="C189" s="174"/>
      <c r="D189" s="174"/>
      <c r="E189" s="177"/>
      <c r="F189" s="177"/>
      <c r="G189" s="21" t="s">
        <v>49</v>
      </c>
      <c r="H189" s="26" t="s">
        <v>22</v>
      </c>
      <c r="I189" s="26">
        <v>744</v>
      </c>
      <c r="J189" s="26">
        <v>90</v>
      </c>
      <c r="K189" s="26">
        <v>90</v>
      </c>
      <c r="L189" s="23">
        <v>0.1</v>
      </c>
      <c r="M189" s="41"/>
      <c r="N189" s="51"/>
      <c r="O189" s="25"/>
    </row>
    <row r="190" spans="1:15" ht="47.25" hidden="1" x14ac:dyDescent="0.25">
      <c r="A190" s="171"/>
      <c r="B190" s="174"/>
      <c r="C190" s="174"/>
      <c r="D190" s="174"/>
      <c r="E190" s="177"/>
      <c r="F190" s="177"/>
      <c r="G190" s="21" t="s">
        <v>50</v>
      </c>
      <c r="H190" s="26" t="s">
        <v>22</v>
      </c>
      <c r="I190" s="26">
        <v>744</v>
      </c>
      <c r="J190" s="26">
        <v>100</v>
      </c>
      <c r="K190" s="22">
        <v>100</v>
      </c>
      <c r="L190" s="23">
        <v>0.1</v>
      </c>
      <c r="M190" s="27"/>
      <c r="N190" s="52"/>
      <c r="O190" s="25"/>
    </row>
    <row r="191" spans="1:15" ht="49.5" hidden="1" customHeight="1" x14ac:dyDescent="0.25">
      <c r="A191" s="171"/>
      <c r="B191" s="174"/>
      <c r="C191" s="174"/>
      <c r="D191" s="174"/>
      <c r="E191" s="177"/>
      <c r="F191" s="177"/>
      <c r="G191" s="21" t="s">
        <v>23</v>
      </c>
      <c r="H191" s="26" t="s">
        <v>22</v>
      </c>
      <c r="I191" s="26">
        <v>744</v>
      </c>
      <c r="J191" s="26">
        <v>100</v>
      </c>
      <c r="K191" s="22">
        <v>100</v>
      </c>
      <c r="L191" s="23">
        <v>0.1</v>
      </c>
      <c r="M191" s="24"/>
      <c r="N191" s="53"/>
      <c r="O191" s="25"/>
    </row>
    <row r="192" spans="1:15" ht="32.25" hidden="1" thickBot="1" x14ac:dyDescent="0.3">
      <c r="A192" s="172"/>
      <c r="B192" s="175"/>
      <c r="C192" s="175"/>
      <c r="D192" s="175"/>
      <c r="E192" s="178"/>
      <c r="F192" s="178"/>
      <c r="G192" s="54" t="s">
        <v>51</v>
      </c>
      <c r="H192" s="55" t="s">
        <v>52</v>
      </c>
      <c r="I192" s="55">
        <v>364</v>
      </c>
      <c r="J192" s="56" t="s">
        <v>53</v>
      </c>
      <c r="K192" s="60" t="s">
        <v>53</v>
      </c>
      <c r="L192" s="57">
        <v>0.1</v>
      </c>
      <c r="M192" s="58"/>
      <c r="N192" s="59"/>
      <c r="O192" s="25"/>
    </row>
    <row r="193" spans="1:15" hidden="1" x14ac:dyDescent="0.25">
      <c r="A193" s="170" t="s">
        <v>121</v>
      </c>
      <c r="B193" s="173" t="s">
        <v>20</v>
      </c>
      <c r="C193" s="173" t="s">
        <v>47</v>
      </c>
      <c r="D193" s="173" t="s">
        <v>20</v>
      </c>
      <c r="E193" s="176" t="s">
        <v>21</v>
      </c>
      <c r="F193" s="176" t="s">
        <v>21</v>
      </c>
      <c r="G193" s="45" t="s">
        <v>48</v>
      </c>
      <c r="H193" s="46" t="s">
        <v>22</v>
      </c>
      <c r="I193" s="46">
        <v>744</v>
      </c>
      <c r="J193" s="46">
        <v>100</v>
      </c>
      <c r="K193" s="47">
        <v>100</v>
      </c>
      <c r="L193" s="48">
        <v>0.1</v>
      </c>
      <c r="M193" s="49"/>
      <c r="N193" s="50"/>
      <c r="O193" s="25"/>
    </row>
    <row r="194" spans="1:15" ht="66.75" hidden="1" customHeight="1" x14ac:dyDescent="0.25">
      <c r="A194" s="171"/>
      <c r="B194" s="174"/>
      <c r="C194" s="174"/>
      <c r="D194" s="174"/>
      <c r="E194" s="177"/>
      <c r="F194" s="177"/>
      <c r="G194" s="21" t="s">
        <v>49</v>
      </c>
      <c r="H194" s="26" t="s">
        <v>22</v>
      </c>
      <c r="I194" s="26">
        <v>744</v>
      </c>
      <c r="J194" s="26">
        <v>90</v>
      </c>
      <c r="K194" s="26">
        <v>90</v>
      </c>
      <c r="L194" s="23">
        <v>0.1</v>
      </c>
      <c r="M194" s="41"/>
      <c r="N194" s="51"/>
      <c r="O194" s="25"/>
    </row>
    <row r="195" spans="1:15" ht="47.25" hidden="1" x14ac:dyDescent="0.25">
      <c r="A195" s="171"/>
      <c r="B195" s="174"/>
      <c r="C195" s="174"/>
      <c r="D195" s="174"/>
      <c r="E195" s="177"/>
      <c r="F195" s="177"/>
      <c r="G195" s="21" t="s">
        <v>50</v>
      </c>
      <c r="H195" s="26" t="s">
        <v>22</v>
      </c>
      <c r="I195" s="26">
        <v>744</v>
      </c>
      <c r="J195" s="26">
        <v>100</v>
      </c>
      <c r="K195" s="22">
        <v>100</v>
      </c>
      <c r="L195" s="23">
        <v>0.1</v>
      </c>
      <c r="M195" s="27"/>
      <c r="N195" s="52"/>
      <c r="O195" s="25"/>
    </row>
    <row r="196" spans="1:15" ht="51" hidden="1" customHeight="1" x14ac:dyDescent="0.25">
      <c r="A196" s="171"/>
      <c r="B196" s="174"/>
      <c r="C196" s="174"/>
      <c r="D196" s="174"/>
      <c r="E196" s="177"/>
      <c r="F196" s="177"/>
      <c r="G196" s="21" t="s">
        <v>23</v>
      </c>
      <c r="H196" s="26" t="s">
        <v>22</v>
      </c>
      <c r="I196" s="26">
        <v>744</v>
      </c>
      <c r="J196" s="26">
        <v>100</v>
      </c>
      <c r="K196" s="22">
        <v>100</v>
      </c>
      <c r="L196" s="23">
        <v>0.1</v>
      </c>
      <c r="M196" s="24"/>
      <c r="N196" s="53"/>
      <c r="O196" s="25"/>
    </row>
    <row r="197" spans="1:15" ht="32.25" hidden="1" thickBot="1" x14ac:dyDescent="0.3">
      <c r="A197" s="172"/>
      <c r="B197" s="175"/>
      <c r="C197" s="175"/>
      <c r="D197" s="175"/>
      <c r="E197" s="178"/>
      <c r="F197" s="178"/>
      <c r="G197" s="54" t="s">
        <v>51</v>
      </c>
      <c r="H197" s="55" t="s">
        <v>52</v>
      </c>
      <c r="I197" s="55">
        <v>364</v>
      </c>
      <c r="J197" s="56" t="s">
        <v>53</v>
      </c>
      <c r="K197" s="60" t="s">
        <v>53</v>
      </c>
      <c r="L197" s="57">
        <v>0.1</v>
      </c>
      <c r="M197" s="58"/>
      <c r="N197" s="59"/>
      <c r="O197" s="25"/>
    </row>
    <row r="198" spans="1:15" hidden="1" x14ac:dyDescent="0.25">
      <c r="A198" s="170" t="s">
        <v>122</v>
      </c>
      <c r="B198" s="173" t="s">
        <v>20</v>
      </c>
      <c r="C198" s="173" t="s">
        <v>47</v>
      </c>
      <c r="D198" s="173" t="s">
        <v>55</v>
      </c>
      <c r="E198" s="176" t="s">
        <v>21</v>
      </c>
      <c r="F198" s="176" t="s">
        <v>21</v>
      </c>
      <c r="G198" s="45" t="s">
        <v>48</v>
      </c>
      <c r="H198" s="46" t="s">
        <v>22</v>
      </c>
      <c r="I198" s="46">
        <v>744</v>
      </c>
      <c r="J198" s="46">
        <v>100</v>
      </c>
      <c r="K198" s="47">
        <v>100</v>
      </c>
      <c r="L198" s="48">
        <v>0.1</v>
      </c>
      <c r="M198" s="49"/>
      <c r="N198" s="50"/>
      <c r="O198" s="25"/>
    </row>
    <row r="199" spans="1:15" ht="65.25" hidden="1" customHeight="1" x14ac:dyDescent="0.25">
      <c r="A199" s="171"/>
      <c r="B199" s="174"/>
      <c r="C199" s="174"/>
      <c r="D199" s="174"/>
      <c r="E199" s="177"/>
      <c r="F199" s="177"/>
      <c r="G199" s="21" t="s">
        <v>49</v>
      </c>
      <c r="H199" s="26" t="s">
        <v>22</v>
      </c>
      <c r="I199" s="26">
        <v>744</v>
      </c>
      <c r="J199" s="26">
        <v>90</v>
      </c>
      <c r="K199" s="26">
        <v>90</v>
      </c>
      <c r="L199" s="23">
        <v>0.1</v>
      </c>
      <c r="M199" s="41"/>
      <c r="N199" s="51"/>
      <c r="O199" s="25"/>
    </row>
    <row r="200" spans="1:15" ht="47.25" hidden="1" x14ac:dyDescent="0.25">
      <c r="A200" s="171"/>
      <c r="B200" s="174"/>
      <c r="C200" s="174"/>
      <c r="D200" s="174"/>
      <c r="E200" s="177"/>
      <c r="F200" s="177"/>
      <c r="G200" s="21" t="s">
        <v>50</v>
      </c>
      <c r="H200" s="26" t="s">
        <v>22</v>
      </c>
      <c r="I200" s="26">
        <v>744</v>
      </c>
      <c r="J200" s="26">
        <v>100</v>
      </c>
      <c r="K200" s="22">
        <v>100</v>
      </c>
      <c r="L200" s="23">
        <v>0.1</v>
      </c>
      <c r="M200" s="27"/>
      <c r="N200" s="52"/>
      <c r="O200" s="25"/>
    </row>
    <row r="201" spans="1:15" ht="51" hidden="1" customHeight="1" x14ac:dyDescent="0.25">
      <c r="A201" s="171"/>
      <c r="B201" s="174"/>
      <c r="C201" s="174"/>
      <c r="D201" s="174"/>
      <c r="E201" s="177"/>
      <c r="F201" s="177"/>
      <c r="G201" s="21" t="s">
        <v>23</v>
      </c>
      <c r="H201" s="26" t="s">
        <v>22</v>
      </c>
      <c r="I201" s="26">
        <v>744</v>
      </c>
      <c r="J201" s="26">
        <v>100</v>
      </c>
      <c r="K201" s="22">
        <v>100</v>
      </c>
      <c r="L201" s="23">
        <v>0.1</v>
      </c>
      <c r="M201" s="24"/>
      <c r="N201" s="53"/>
      <c r="O201" s="25"/>
    </row>
    <row r="202" spans="1:15" ht="50.25" hidden="1" customHeight="1" thickBot="1" x14ac:dyDescent="0.3">
      <c r="A202" s="172"/>
      <c r="B202" s="175"/>
      <c r="C202" s="175"/>
      <c r="D202" s="175"/>
      <c r="E202" s="178"/>
      <c r="F202" s="178"/>
      <c r="G202" s="54" t="s">
        <v>51</v>
      </c>
      <c r="H202" s="55" t="s">
        <v>52</v>
      </c>
      <c r="I202" s="55">
        <v>364</v>
      </c>
      <c r="J202" s="56" t="s">
        <v>53</v>
      </c>
      <c r="K202" s="60" t="s">
        <v>53</v>
      </c>
      <c r="L202" s="57">
        <v>0.1</v>
      </c>
      <c r="M202" s="58"/>
      <c r="N202" s="59"/>
      <c r="O202" s="25"/>
    </row>
    <row r="203" spans="1:15" ht="18.75" x14ac:dyDescent="0.25">
      <c r="A203" s="92"/>
      <c r="B203" s="29"/>
      <c r="C203" s="29"/>
      <c r="D203" s="29"/>
      <c r="E203" s="29"/>
      <c r="F203" s="29"/>
      <c r="G203" s="30"/>
      <c r="H203" s="31"/>
      <c r="I203" s="31"/>
      <c r="J203" s="93"/>
      <c r="K203" s="94"/>
      <c r="L203" s="95"/>
      <c r="M203" s="96"/>
      <c r="N203" s="96"/>
      <c r="O203" s="25"/>
    </row>
    <row r="204" spans="1:15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34"/>
      <c r="L204" s="35"/>
      <c r="M204" s="25"/>
      <c r="N204" s="25"/>
      <c r="O204" s="25"/>
    </row>
    <row r="205" spans="1:15" x14ac:dyDescent="0.25">
      <c r="A205" s="25" t="s">
        <v>40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34"/>
      <c r="L205" s="35"/>
      <c r="M205" s="25"/>
      <c r="N205" s="25"/>
      <c r="O205" s="25"/>
    </row>
    <row r="206" spans="1:15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34"/>
      <c r="L206" s="35"/>
      <c r="M206" s="25"/>
      <c r="N206" s="25"/>
      <c r="O206" s="25"/>
    </row>
    <row r="207" spans="1:15" x14ac:dyDescent="0.25">
      <c r="A207" s="167" t="s">
        <v>2</v>
      </c>
      <c r="B207" s="180" t="s">
        <v>82</v>
      </c>
      <c r="C207" s="181"/>
      <c r="D207" s="182"/>
      <c r="E207" s="180" t="s">
        <v>83</v>
      </c>
      <c r="F207" s="182"/>
      <c r="G207" s="169" t="s">
        <v>24</v>
      </c>
      <c r="H207" s="169"/>
      <c r="I207" s="169"/>
      <c r="J207" s="169" t="s">
        <v>24</v>
      </c>
      <c r="K207" s="169"/>
      <c r="L207" s="169"/>
      <c r="M207" s="169"/>
      <c r="N207" s="169"/>
      <c r="O207" s="167" t="s">
        <v>41</v>
      </c>
    </row>
    <row r="208" spans="1:15" x14ac:dyDescent="0.25">
      <c r="A208" s="168"/>
      <c r="B208" s="183"/>
      <c r="C208" s="184"/>
      <c r="D208" s="185"/>
      <c r="E208" s="183"/>
      <c r="F208" s="185"/>
      <c r="G208" s="169" t="s">
        <v>5</v>
      </c>
      <c r="H208" s="169" t="s">
        <v>84</v>
      </c>
      <c r="I208" s="169"/>
      <c r="J208" s="169"/>
      <c r="K208" s="169"/>
      <c r="L208" s="169"/>
      <c r="M208" s="169"/>
      <c r="N208" s="169"/>
      <c r="O208" s="168"/>
    </row>
    <row r="209" spans="1:19" ht="78.75" x14ac:dyDescent="0.25">
      <c r="A209" s="179"/>
      <c r="B209" s="89" t="s">
        <v>3</v>
      </c>
      <c r="C209" s="89" t="s">
        <v>3</v>
      </c>
      <c r="D209" s="89" t="s">
        <v>3</v>
      </c>
      <c r="E209" s="89" t="s">
        <v>3</v>
      </c>
      <c r="F209" s="89" t="s">
        <v>3</v>
      </c>
      <c r="G209" s="169"/>
      <c r="H209" s="89" t="s">
        <v>7</v>
      </c>
      <c r="I209" s="89" t="s">
        <v>85</v>
      </c>
      <c r="J209" s="88" t="s">
        <v>86</v>
      </c>
      <c r="K209" s="81" t="s">
        <v>36</v>
      </c>
      <c r="L209" s="88" t="s">
        <v>37</v>
      </c>
      <c r="M209" s="88" t="s">
        <v>38</v>
      </c>
      <c r="N209" s="88" t="s">
        <v>39</v>
      </c>
      <c r="O209" s="168"/>
    </row>
    <row r="210" spans="1:19" x14ac:dyDescent="0.25">
      <c r="A210" s="26">
        <v>1</v>
      </c>
      <c r="B210" s="26">
        <v>2</v>
      </c>
      <c r="C210" s="26">
        <v>3</v>
      </c>
      <c r="D210" s="26">
        <v>4</v>
      </c>
      <c r="E210" s="26">
        <v>5</v>
      </c>
      <c r="F210" s="26">
        <v>6</v>
      </c>
      <c r="G210" s="26">
        <v>7</v>
      </c>
      <c r="H210" s="26">
        <v>8</v>
      </c>
      <c r="I210" s="26">
        <v>9</v>
      </c>
      <c r="J210" s="26">
        <v>10</v>
      </c>
      <c r="K210" s="22">
        <v>11</v>
      </c>
      <c r="L210" s="26">
        <v>12</v>
      </c>
      <c r="M210" s="26">
        <v>13</v>
      </c>
      <c r="N210" s="26">
        <v>14</v>
      </c>
      <c r="O210" s="26">
        <v>15</v>
      </c>
    </row>
    <row r="211" spans="1:19" ht="67.5" hidden="1" customHeight="1" x14ac:dyDescent="0.25">
      <c r="A211" s="61" t="s">
        <v>113</v>
      </c>
      <c r="B211" s="97" t="s">
        <v>123</v>
      </c>
      <c r="C211" s="98" t="s">
        <v>47</v>
      </c>
      <c r="D211" s="99" t="s">
        <v>20</v>
      </c>
      <c r="E211" s="98" t="s">
        <v>21</v>
      </c>
      <c r="F211" s="98" t="s">
        <v>21</v>
      </c>
      <c r="G211" s="90" t="s">
        <v>92</v>
      </c>
      <c r="H211" s="90" t="s">
        <v>57</v>
      </c>
      <c r="I211" s="90">
        <v>792</v>
      </c>
      <c r="J211" s="90"/>
      <c r="K211" s="36"/>
      <c r="L211" s="37">
        <v>0.1</v>
      </c>
      <c r="M211" s="38" t="e">
        <f>((K211/J211)*100)-100-10</f>
        <v>#DIV/0!</v>
      </c>
      <c r="N211" s="90" t="s">
        <v>43</v>
      </c>
      <c r="O211" s="39"/>
    </row>
    <row r="212" spans="1:19" ht="76.5" hidden="1" customHeight="1" x14ac:dyDescent="0.25">
      <c r="A212" s="61" t="s">
        <v>114</v>
      </c>
      <c r="B212" s="97" t="s">
        <v>123</v>
      </c>
      <c r="C212" s="98" t="s">
        <v>47</v>
      </c>
      <c r="D212" s="97" t="s">
        <v>55</v>
      </c>
      <c r="E212" s="98" t="s">
        <v>21</v>
      </c>
      <c r="F212" s="98" t="s">
        <v>21</v>
      </c>
      <c r="G212" s="90" t="s">
        <v>92</v>
      </c>
      <c r="H212" s="90" t="s">
        <v>57</v>
      </c>
      <c r="I212" s="90">
        <v>792</v>
      </c>
      <c r="J212" s="90"/>
      <c r="K212" s="36"/>
      <c r="L212" s="37">
        <v>0.1</v>
      </c>
      <c r="M212" s="38" t="e">
        <f t="shared" ref="M212:M218" si="2">((K212/J212)*100)-100-10</f>
        <v>#DIV/0!</v>
      </c>
      <c r="N212" s="90" t="s">
        <v>43</v>
      </c>
      <c r="O212" s="39"/>
    </row>
    <row r="213" spans="1:19" ht="135" hidden="1" customHeight="1" x14ac:dyDescent="0.25">
      <c r="A213" s="61" t="s">
        <v>115</v>
      </c>
      <c r="B213" s="98" t="s">
        <v>116</v>
      </c>
      <c r="C213" s="98" t="s">
        <v>54</v>
      </c>
      <c r="D213" s="98" t="s">
        <v>58</v>
      </c>
      <c r="E213" s="98" t="s">
        <v>21</v>
      </c>
      <c r="F213" s="98" t="s">
        <v>21</v>
      </c>
      <c r="G213" s="90" t="s">
        <v>92</v>
      </c>
      <c r="H213" s="90" t="s">
        <v>57</v>
      </c>
      <c r="I213" s="90">
        <v>792</v>
      </c>
      <c r="J213" s="90">
        <v>0</v>
      </c>
      <c r="K213" s="36"/>
      <c r="L213" s="37">
        <v>0.1</v>
      </c>
      <c r="M213" s="38" t="e">
        <f t="shared" si="2"/>
        <v>#DIV/0!</v>
      </c>
      <c r="N213" s="82" t="s">
        <v>43</v>
      </c>
      <c r="O213" s="39"/>
    </row>
    <row r="214" spans="1:19" ht="131.25" hidden="1" customHeight="1" x14ac:dyDescent="0.25">
      <c r="A214" s="61" t="s">
        <v>117</v>
      </c>
      <c r="B214" s="98" t="s">
        <v>116</v>
      </c>
      <c r="C214" s="98" t="s">
        <v>47</v>
      </c>
      <c r="D214" s="98" t="s">
        <v>20</v>
      </c>
      <c r="E214" s="98" t="s">
        <v>21</v>
      </c>
      <c r="F214" s="98" t="s">
        <v>21</v>
      </c>
      <c r="G214" s="90" t="s">
        <v>92</v>
      </c>
      <c r="H214" s="90" t="s">
        <v>57</v>
      </c>
      <c r="I214" s="90">
        <v>792</v>
      </c>
      <c r="J214" s="90"/>
      <c r="K214" s="36"/>
      <c r="L214" s="37">
        <v>0.1</v>
      </c>
      <c r="M214" s="38" t="e">
        <f t="shared" si="2"/>
        <v>#DIV/0!</v>
      </c>
      <c r="N214" s="90" t="s">
        <v>43</v>
      </c>
      <c r="O214" s="39"/>
    </row>
    <row r="215" spans="1:19" ht="96" customHeight="1" x14ac:dyDescent="0.25">
      <c r="A215" s="61" t="s">
        <v>118</v>
      </c>
      <c r="B215" s="98" t="s">
        <v>20</v>
      </c>
      <c r="C215" s="98" t="s">
        <v>54</v>
      </c>
      <c r="D215" s="98" t="s">
        <v>20</v>
      </c>
      <c r="E215" s="98" t="s">
        <v>21</v>
      </c>
      <c r="F215" s="98" t="s">
        <v>21</v>
      </c>
      <c r="G215" s="90" t="s">
        <v>92</v>
      </c>
      <c r="H215" s="90" t="s">
        <v>57</v>
      </c>
      <c r="I215" s="90">
        <v>792</v>
      </c>
      <c r="J215" s="90">
        <v>30</v>
      </c>
      <c r="K215" s="36">
        <v>27</v>
      </c>
      <c r="L215" s="37">
        <v>0.1</v>
      </c>
      <c r="M215" s="38">
        <f t="shared" si="2"/>
        <v>-20</v>
      </c>
      <c r="N215" s="90" t="s">
        <v>43</v>
      </c>
      <c r="O215" s="39"/>
    </row>
    <row r="216" spans="1:19" ht="68.25" hidden="1" customHeight="1" x14ac:dyDescent="0.25">
      <c r="A216" s="101" t="s">
        <v>119</v>
      </c>
      <c r="B216" s="42" t="s">
        <v>20</v>
      </c>
      <c r="C216" s="42" t="s">
        <v>54</v>
      </c>
      <c r="D216" s="42" t="s">
        <v>55</v>
      </c>
      <c r="E216" s="42" t="s">
        <v>21</v>
      </c>
      <c r="F216" s="42" t="s">
        <v>21</v>
      </c>
      <c r="G216" s="42" t="s">
        <v>92</v>
      </c>
      <c r="H216" s="42" t="s">
        <v>57</v>
      </c>
      <c r="I216" s="42">
        <v>792</v>
      </c>
      <c r="J216" s="42"/>
      <c r="K216" s="102"/>
      <c r="L216" s="103">
        <v>0.1</v>
      </c>
      <c r="M216" s="38" t="e">
        <f t="shared" si="2"/>
        <v>#DIV/0!</v>
      </c>
      <c r="N216" s="42" t="s">
        <v>43</v>
      </c>
      <c r="O216" s="104"/>
    </row>
    <row r="217" spans="1:19" ht="69" hidden="1" customHeight="1" x14ac:dyDescent="0.25">
      <c r="A217" s="100" t="s">
        <v>120</v>
      </c>
      <c r="B217" s="90" t="s">
        <v>20</v>
      </c>
      <c r="C217" s="90" t="s">
        <v>47</v>
      </c>
      <c r="D217" s="90" t="s">
        <v>20</v>
      </c>
      <c r="E217" s="90" t="s">
        <v>21</v>
      </c>
      <c r="F217" s="90" t="s">
        <v>21</v>
      </c>
      <c r="G217" s="87" t="s">
        <v>92</v>
      </c>
      <c r="H217" s="87" t="s">
        <v>57</v>
      </c>
      <c r="I217" s="87">
        <v>792</v>
      </c>
      <c r="J217" s="87"/>
      <c r="K217" s="105"/>
      <c r="L217" s="37">
        <v>0.1</v>
      </c>
      <c r="M217" s="38" t="e">
        <f t="shared" si="2"/>
        <v>#DIV/0!</v>
      </c>
      <c r="N217" s="90" t="s">
        <v>43</v>
      </c>
      <c r="O217" s="87"/>
    </row>
    <row r="218" spans="1:19" ht="65.25" hidden="1" customHeight="1" x14ac:dyDescent="0.25">
      <c r="A218" s="100" t="s">
        <v>122</v>
      </c>
      <c r="B218" s="90" t="s">
        <v>20</v>
      </c>
      <c r="C218" s="90" t="s">
        <v>47</v>
      </c>
      <c r="D218" s="90" t="s">
        <v>55</v>
      </c>
      <c r="E218" s="90" t="s">
        <v>21</v>
      </c>
      <c r="F218" s="90" t="s">
        <v>21</v>
      </c>
      <c r="G218" s="87" t="s">
        <v>92</v>
      </c>
      <c r="H218" s="87" t="s">
        <v>57</v>
      </c>
      <c r="I218" s="87">
        <v>792</v>
      </c>
      <c r="J218" s="87"/>
      <c r="K218" s="105"/>
      <c r="L218" s="37">
        <v>0.1</v>
      </c>
      <c r="M218" s="38" t="e">
        <f t="shared" si="2"/>
        <v>#DIV/0!</v>
      </c>
      <c r="N218" s="90" t="s">
        <v>43</v>
      </c>
      <c r="O218" s="87"/>
    </row>
    <row r="220" spans="1:19" x14ac:dyDescent="0.25">
      <c r="P220" s="25" t="s">
        <v>124</v>
      </c>
      <c r="Q220" s="25"/>
      <c r="R220" s="25"/>
      <c r="S220" s="25"/>
    </row>
    <row r="221" spans="1:19" x14ac:dyDescent="0.25">
      <c r="P221" s="39">
        <v>2018</v>
      </c>
      <c r="Q221" s="39">
        <v>2019</v>
      </c>
      <c r="R221" s="39" t="s">
        <v>101</v>
      </c>
      <c r="S221" s="39" t="s">
        <v>100</v>
      </c>
    </row>
    <row r="222" spans="1:19" ht="18.75" hidden="1" x14ac:dyDescent="0.3">
      <c r="A222" s="231" t="s">
        <v>61</v>
      </c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P222" s="39">
        <f>J211+J212+J213+J214+J215+J216+J217+J218</f>
        <v>30</v>
      </c>
      <c r="Q222" s="39">
        <f>K211+K212+K213+K214+K215+K216+K217+K218</f>
        <v>27</v>
      </c>
      <c r="R222" s="39">
        <f>Q222-P222</f>
        <v>-3</v>
      </c>
      <c r="S222" s="39">
        <f>Q222/P222*100</f>
        <v>90</v>
      </c>
    </row>
    <row r="223" spans="1:19" hidden="1" x14ac:dyDescent="0.25">
      <c r="A223" s="1" t="s">
        <v>26</v>
      </c>
      <c r="C223" s="195" t="s">
        <v>60</v>
      </c>
      <c r="D223" s="195"/>
      <c r="E223" s="195"/>
      <c r="F223" s="195"/>
      <c r="G223" s="195"/>
      <c r="H223" s="195"/>
      <c r="I223" s="195"/>
      <c r="J223" s="196" t="s">
        <v>80</v>
      </c>
      <c r="K223" s="197"/>
      <c r="L223" s="198" t="s">
        <v>127</v>
      </c>
      <c r="M223" s="199"/>
      <c r="N223" s="200"/>
    </row>
    <row r="224" spans="1:19" hidden="1" x14ac:dyDescent="0.25">
      <c r="E224" s="5"/>
      <c r="F224" s="5"/>
      <c r="G224" s="5"/>
      <c r="H224" s="5"/>
      <c r="I224" s="5"/>
      <c r="J224" s="196"/>
      <c r="K224" s="197"/>
      <c r="L224" s="201"/>
      <c r="M224" s="202"/>
      <c r="N224" s="203"/>
    </row>
    <row r="225" spans="1:14" hidden="1" x14ac:dyDescent="0.25">
      <c r="A225" s="1" t="s">
        <v>17</v>
      </c>
      <c r="E225" s="207" t="s">
        <v>128</v>
      </c>
      <c r="F225" s="207"/>
      <c r="G225" s="207"/>
      <c r="H225" s="207"/>
      <c r="I225" s="6"/>
      <c r="J225" s="196"/>
      <c r="K225" s="197"/>
      <c r="L225" s="201"/>
      <c r="M225" s="202"/>
      <c r="N225" s="203"/>
    </row>
    <row r="226" spans="1:14" hidden="1" x14ac:dyDescent="0.25">
      <c r="A226" s="1" t="s">
        <v>34</v>
      </c>
      <c r="E226" s="5"/>
      <c r="F226" s="5"/>
      <c r="G226" s="5"/>
      <c r="H226" s="5"/>
      <c r="I226" s="5"/>
      <c r="J226" s="196"/>
      <c r="K226" s="197"/>
      <c r="L226" s="201"/>
      <c r="M226" s="202"/>
      <c r="N226" s="203"/>
    </row>
    <row r="227" spans="1:14" hidden="1" x14ac:dyDescent="0.25">
      <c r="J227" s="196"/>
      <c r="K227" s="197"/>
      <c r="L227" s="204"/>
      <c r="M227" s="205"/>
      <c r="N227" s="206"/>
    </row>
    <row r="228" spans="1:14" hidden="1" x14ac:dyDescent="0.25">
      <c r="A228" s="1" t="s">
        <v>35</v>
      </c>
      <c r="K228" s="20"/>
      <c r="L228" s="11"/>
      <c r="M228" s="11"/>
    </row>
    <row r="229" spans="1:14" hidden="1" x14ac:dyDescent="0.25">
      <c r="L229" s="1"/>
    </row>
    <row r="230" spans="1:14" hidden="1" x14ac:dyDescent="0.25">
      <c r="A230" s="190" t="s">
        <v>2</v>
      </c>
      <c r="B230" s="209" t="s">
        <v>82</v>
      </c>
      <c r="C230" s="210"/>
      <c r="D230" s="211"/>
      <c r="E230" s="209" t="s">
        <v>83</v>
      </c>
      <c r="F230" s="211"/>
      <c r="G230" s="215" t="s">
        <v>4</v>
      </c>
      <c r="H230" s="215"/>
      <c r="I230" s="215"/>
      <c r="J230" s="215"/>
      <c r="K230" s="215"/>
      <c r="L230" s="215"/>
      <c r="M230" s="215"/>
      <c r="N230" s="215"/>
    </row>
    <row r="231" spans="1:14" hidden="1" x14ac:dyDescent="0.25">
      <c r="A231" s="208"/>
      <c r="B231" s="212"/>
      <c r="C231" s="213"/>
      <c r="D231" s="214"/>
      <c r="E231" s="212"/>
      <c r="F231" s="214"/>
      <c r="G231" s="189" t="s">
        <v>5</v>
      </c>
      <c r="H231" s="189" t="s">
        <v>84</v>
      </c>
      <c r="I231" s="189"/>
      <c r="J231" s="190" t="s">
        <v>86</v>
      </c>
      <c r="K231" s="191" t="s">
        <v>36</v>
      </c>
      <c r="L231" s="193" t="s">
        <v>37</v>
      </c>
      <c r="M231" s="190" t="s">
        <v>38</v>
      </c>
      <c r="N231" s="190" t="s">
        <v>39</v>
      </c>
    </row>
    <row r="232" spans="1:14" ht="31.5" hidden="1" x14ac:dyDescent="0.25">
      <c r="A232" s="189"/>
      <c r="B232" s="91" t="s">
        <v>3</v>
      </c>
      <c r="C232" s="91" t="s">
        <v>3</v>
      </c>
      <c r="D232" s="91" t="s">
        <v>3</v>
      </c>
      <c r="E232" s="91"/>
      <c r="F232" s="4"/>
      <c r="G232" s="215"/>
      <c r="H232" s="91" t="s">
        <v>7</v>
      </c>
      <c r="I232" s="91" t="s">
        <v>85</v>
      </c>
      <c r="J232" s="189"/>
      <c r="K232" s="192"/>
      <c r="L232" s="194"/>
      <c r="M232" s="189"/>
      <c r="N232" s="189"/>
    </row>
    <row r="233" spans="1:14" ht="16.5" hidden="1" thickBot="1" x14ac:dyDescent="0.3">
      <c r="A233" s="43">
        <v>1</v>
      </c>
      <c r="B233" s="43">
        <v>2</v>
      </c>
      <c r="C233" s="43">
        <v>3</v>
      </c>
      <c r="D233" s="43">
        <v>4</v>
      </c>
      <c r="E233" s="43">
        <v>5</v>
      </c>
      <c r="F233" s="43">
        <v>6</v>
      </c>
      <c r="G233" s="43">
        <v>7</v>
      </c>
      <c r="H233" s="43">
        <v>8</v>
      </c>
      <c r="I233" s="43">
        <v>9</v>
      </c>
      <c r="J233" s="43">
        <v>10</v>
      </c>
      <c r="K233" s="44">
        <v>11</v>
      </c>
      <c r="L233" s="43">
        <v>12</v>
      </c>
      <c r="M233" s="43">
        <v>13</v>
      </c>
      <c r="N233" s="43">
        <v>14</v>
      </c>
    </row>
    <row r="234" spans="1:14" ht="61.5" hidden="1" customHeight="1" x14ac:dyDescent="0.25">
      <c r="A234" s="170" t="s">
        <v>129</v>
      </c>
      <c r="B234" s="176" t="s">
        <v>46</v>
      </c>
      <c r="C234" s="176" t="s">
        <v>47</v>
      </c>
      <c r="D234" s="176" t="s">
        <v>130</v>
      </c>
      <c r="E234" s="176" t="s">
        <v>21</v>
      </c>
      <c r="F234" s="176" t="s">
        <v>131</v>
      </c>
      <c r="G234" s="107" t="s">
        <v>64</v>
      </c>
      <c r="H234" s="46" t="s">
        <v>22</v>
      </c>
      <c r="I234" s="46">
        <v>744</v>
      </c>
      <c r="J234" s="46">
        <v>100</v>
      </c>
      <c r="K234" s="47">
        <v>100</v>
      </c>
      <c r="L234" s="48">
        <v>0.1</v>
      </c>
      <c r="M234" s="49"/>
      <c r="N234" s="50"/>
    </row>
    <row r="235" spans="1:14" ht="79.5" hidden="1" customHeight="1" x14ac:dyDescent="0.25">
      <c r="A235" s="171"/>
      <c r="B235" s="177"/>
      <c r="C235" s="177"/>
      <c r="D235" s="177"/>
      <c r="E235" s="177"/>
      <c r="F235" s="177"/>
      <c r="G235" s="108" t="s">
        <v>65</v>
      </c>
      <c r="H235" s="26" t="s">
        <v>22</v>
      </c>
      <c r="I235" s="26">
        <v>744</v>
      </c>
      <c r="J235" s="26">
        <v>0</v>
      </c>
      <c r="K235" s="26">
        <v>0</v>
      </c>
      <c r="L235" s="110">
        <v>0</v>
      </c>
      <c r="M235" s="41"/>
      <c r="N235" s="51"/>
    </row>
    <row r="236" spans="1:14" ht="77.25" hidden="1" customHeight="1" x14ac:dyDescent="0.25">
      <c r="A236" s="171"/>
      <c r="B236" s="177"/>
      <c r="C236" s="177"/>
      <c r="D236" s="177"/>
      <c r="E236" s="177"/>
      <c r="F236" s="177"/>
      <c r="G236" s="108" t="s">
        <v>66</v>
      </c>
      <c r="H236" s="26" t="s">
        <v>22</v>
      </c>
      <c r="I236" s="26">
        <v>744</v>
      </c>
      <c r="J236" s="26" t="s">
        <v>67</v>
      </c>
      <c r="K236" s="26" t="s">
        <v>67</v>
      </c>
      <c r="L236" s="26" t="s">
        <v>67</v>
      </c>
      <c r="M236" s="27"/>
      <c r="N236" s="52"/>
    </row>
    <row r="237" spans="1:14" ht="62.25" hidden="1" customHeight="1" thickBot="1" x14ac:dyDescent="0.3">
      <c r="A237" s="171"/>
      <c r="B237" s="177"/>
      <c r="C237" s="177"/>
      <c r="D237" s="177"/>
      <c r="E237" s="177"/>
      <c r="F237" s="177"/>
      <c r="G237" s="109" t="s">
        <v>50</v>
      </c>
      <c r="H237" s="26" t="s">
        <v>22</v>
      </c>
      <c r="I237" s="26">
        <v>744</v>
      </c>
      <c r="J237" s="111">
        <v>1</v>
      </c>
      <c r="K237" s="112">
        <v>1</v>
      </c>
      <c r="L237" s="111">
        <v>1</v>
      </c>
      <c r="M237" s="24"/>
      <c r="N237" s="53"/>
    </row>
    <row r="238" spans="1:14" ht="65.25" hidden="1" customHeight="1" x14ac:dyDescent="0.25">
      <c r="A238" s="170" t="s">
        <v>132</v>
      </c>
      <c r="B238" s="176" t="s">
        <v>46</v>
      </c>
      <c r="C238" s="176" t="s">
        <v>47</v>
      </c>
      <c r="D238" s="176" t="s">
        <v>63</v>
      </c>
      <c r="E238" s="176" t="s">
        <v>21</v>
      </c>
      <c r="F238" s="176" t="s">
        <v>131</v>
      </c>
      <c r="G238" s="107" t="s">
        <v>64</v>
      </c>
      <c r="H238" s="46" t="s">
        <v>22</v>
      </c>
      <c r="I238" s="46">
        <v>744</v>
      </c>
      <c r="J238" s="46">
        <v>100</v>
      </c>
      <c r="K238" s="47">
        <v>100</v>
      </c>
      <c r="L238" s="48">
        <v>0.1</v>
      </c>
      <c r="M238" s="49"/>
      <c r="N238" s="50"/>
    </row>
    <row r="239" spans="1:14" ht="78" hidden="1" customHeight="1" x14ac:dyDescent="0.25">
      <c r="A239" s="171"/>
      <c r="B239" s="177"/>
      <c r="C239" s="177"/>
      <c r="D239" s="177"/>
      <c r="E239" s="177"/>
      <c r="F239" s="177"/>
      <c r="G239" s="108" t="s">
        <v>65</v>
      </c>
      <c r="H239" s="26" t="s">
        <v>22</v>
      </c>
      <c r="I239" s="26">
        <v>744</v>
      </c>
      <c r="J239" s="26">
        <v>0</v>
      </c>
      <c r="K239" s="26">
        <v>0</v>
      </c>
      <c r="L239" s="110">
        <v>0</v>
      </c>
      <c r="M239" s="41"/>
      <c r="N239" s="51"/>
    </row>
    <row r="240" spans="1:14" ht="82.5" hidden="1" customHeight="1" x14ac:dyDescent="0.25">
      <c r="A240" s="171"/>
      <c r="B240" s="177"/>
      <c r="C240" s="177"/>
      <c r="D240" s="177"/>
      <c r="E240" s="177"/>
      <c r="F240" s="177"/>
      <c r="G240" s="108" t="s">
        <v>66</v>
      </c>
      <c r="H240" s="26" t="s">
        <v>22</v>
      </c>
      <c r="I240" s="26">
        <v>744</v>
      </c>
      <c r="J240" s="26" t="s">
        <v>67</v>
      </c>
      <c r="K240" s="26" t="s">
        <v>67</v>
      </c>
      <c r="L240" s="26" t="s">
        <v>67</v>
      </c>
      <c r="M240" s="27"/>
      <c r="N240" s="52"/>
    </row>
    <row r="241" spans="1:14" ht="66" hidden="1" customHeight="1" thickBot="1" x14ac:dyDescent="0.3">
      <c r="A241" s="171"/>
      <c r="B241" s="177"/>
      <c r="C241" s="177"/>
      <c r="D241" s="177"/>
      <c r="E241" s="177"/>
      <c r="F241" s="177"/>
      <c r="G241" s="109" t="s">
        <v>50</v>
      </c>
      <c r="H241" s="26" t="s">
        <v>22</v>
      </c>
      <c r="I241" s="26">
        <v>744</v>
      </c>
      <c r="J241" s="111">
        <v>1</v>
      </c>
      <c r="K241" s="112">
        <v>1</v>
      </c>
      <c r="L241" s="111">
        <v>1</v>
      </c>
      <c r="M241" s="24"/>
      <c r="N241" s="53"/>
    </row>
    <row r="242" spans="1:14" ht="57.75" hidden="1" customHeight="1" x14ac:dyDescent="0.25">
      <c r="A242" s="186" t="s">
        <v>133</v>
      </c>
      <c r="B242" s="176" t="s">
        <v>20</v>
      </c>
      <c r="C242" s="176" t="s">
        <v>54</v>
      </c>
      <c r="D242" s="176" t="s">
        <v>62</v>
      </c>
      <c r="E242" s="176" t="s">
        <v>21</v>
      </c>
      <c r="F242" s="176" t="s">
        <v>131</v>
      </c>
      <c r="G242" s="107" t="s">
        <v>64</v>
      </c>
      <c r="H242" s="46" t="s">
        <v>22</v>
      </c>
      <c r="I242" s="46">
        <v>744</v>
      </c>
      <c r="J242" s="46">
        <v>100</v>
      </c>
      <c r="K242" s="47">
        <v>100</v>
      </c>
      <c r="L242" s="48">
        <v>0.1</v>
      </c>
      <c r="M242" s="49"/>
      <c r="N242" s="50"/>
    </row>
    <row r="243" spans="1:14" ht="75" hidden="1" x14ac:dyDescent="0.25">
      <c r="A243" s="187"/>
      <c r="B243" s="177"/>
      <c r="C243" s="177"/>
      <c r="D243" s="177"/>
      <c r="E243" s="177"/>
      <c r="F243" s="177"/>
      <c r="G243" s="108" t="s">
        <v>65</v>
      </c>
      <c r="H243" s="26" t="s">
        <v>22</v>
      </c>
      <c r="I243" s="26">
        <v>744</v>
      </c>
      <c r="J243" s="26">
        <v>0</v>
      </c>
      <c r="K243" s="26">
        <v>0</v>
      </c>
      <c r="L243" s="110">
        <v>0</v>
      </c>
      <c r="M243" s="41"/>
      <c r="N243" s="51"/>
    </row>
    <row r="244" spans="1:14" ht="76.5" hidden="1" customHeight="1" x14ac:dyDescent="0.25">
      <c r="A244" s="187"/>
      <c r="B244" s="177"/>
      <c r="C244" s="177"/>
      <c r="D244" s="177"/>
      <c r="E244" s="177"/>
      <c r="F244" s="177"/>
      <c r="G244" s="108" t="s">
        <v>66</v>
      </c>
      <c r="H244" s="26" t="s">
        <v>22</v>
      </c>
      <c r="I244" s="26">
        <v>744</v>
      </c>
      <c r="J244" s="26" t="s">
        <v>67</v>
      </c>
      <c r="K244" s="26" t="s">
        <v>67</v>
      </c>
      <c r="L244" s="26" t="s">
        <v>67</v>
      </c>
      <c r="M244" s="27"/>
      <c r="N244" s="52"/>
    </row>
    <row r="245" spans="1:14" ht="57" hidden="1" customHeight="1" thickBot="1" x14ac:dyDescent="0.3">
      <c r="A245" s="187"/>
      <c r="B245" s="177"/>
      <c r="C245" s="177"/>
      <c r="D245" s="177"/>
      <c r="E245" s="177"/>
      <c r="F245" s="177"/>
      <c r="G245" s="109" t="s">
        <v>50</v>
      </c>
      <c r="H245" s="26" t="s">
        <v>22</v>
      </c>
      <c r="I245" s="26">
        <v>744</v>
      </c>
      <c r="J245" s="111">
        <v>1</v>
      </c>
      <c r="K245" s="112">
        <v>1</v>
      </c>
      <c r="L245" s="111">
        <v>1</v>
      </c>
      <c r="M245" s="24"/>
      <c r="N245" s="53"/>
    </row>
    <row r="246" spans="1:14" ht="45.75" hidden="1" customHeight="1" x14ac:dyDescent="0.25">
      <c r="A246" s="170" t="s">
        <v>134</v>
      </c>
      <c r="B246" s="176" t="s">
        <v>20</v>
      </c>
      <c r="C246" s="176" t="s">
        <v>54</v>
      </c>
      <c r="D246" s="176" t="s">
        <v>63</v>
      </c>
      <c r="E246" s="176" t="s">
        <v>21</v>
      </c>
      <c r="F246" s="176" t="s">
        <v>131</v>
      </c>
      <c r="G246" s="107" t="s">
        <v>64</v>
      </c>
      <c r="H246" s="46" t="s">
        <v>22</v>
      </c>
      <c r="I246" s="46">
        <v>744</v>
      </c>
      <c r="J246" s="46">
        <v>100</v>
      </c>
      <c r="K246" s="47">
        <v>100</v>
      </c>
      <c r="L246" s="48">
        <v>0.1</v>
      </c>
      <c r="M246" s="49"/>
      <c r="N246" s="50"/>
    </row>
    <row r="247" spans="1:14" ht="79.5" hidden="1" customHeight="1" x14ac:dyDescent="0.25">
      <c r="A247" s="171"/>
      <c r="B247" s="177"/>
      <c r="C247" s="177"/>
      <c r="D247" s="177"/>
      <c r="E247" s="177"/>
      <c r="F247" s="177"/>
      <c r="G247" s="108" t="s">
        <v>65</v>
      </c>
      <c r="H247" s="26" t="s">
        <v>22</v>
      </c>
      <c r="I247" s="26">
        <v>744</v>
      </c>
      <c r="J247" s="26">
        <v>0</v>
      </c>
      <c r="K247" s="26">
        <v>0</v>
      </c>
      <c r="L247" s="110">
        <v>0</v>
      </c>
      <c r="M247" s="41"/>
      <c r="N247" s="51"/>
    </row>
    <row r="248" spans="1:14" ht="78" hidden="1" customHeight="1" x14ac:dyDescent="0.25">
      <c r="A248" s="171"/>
      <c r="B248" s="177"/>
      <c r="C248" s="177"/>
      <c r="D248" s="177"/>
      <c r="E248" s="177"/>
      <c r="F248" s="177"/>
      <c r="G248" s="108" t="s">
        <v>66</v>
      </c>
      <c r="H248" s="26" t="s">
        <v>22</v>
      </c>
      <c r="I248" s="26">
        <v>744</v>
      </c>
      <c r="J248" s="26" t="s">
        <v>67</v>
      </c>
      <c r="K248" s="26" t="s">
        <v>67</v>
      </c>
      <c r="L248" s="26" t="s">
        <v>67</v>
      </c>
      <c r="M248" s="27"/>
      <c r="N248" s="52"/>
    </row>
    <row r="249" spans="1:14" ht="60" hidden="1" customHeight="1" thickBot="1" x14ac:dyDescent="0.3">
      <c r="A249" s="171"/>
      <c r="B249" s="177"/>
      <c r="C249" s="177"/>
      <c r="D249" s="177"/>
      <c r="E249" s="177"/>
      <c r="F249" s="177"/>
      <c r="G249" s="109" t="s">
        <v>50</v>
      </c>
      <c r="H249" s="26" t="s">
        <v>22</v>
      </c>
      <c r="I249" s="26">
        <v>744</v>
      </c>
      <c r="J249" s="111">
        <v>1</v>
      </c>
      <c r="K249" s="112">
        <v>1</v>
      </c>
      <c r="L249" s="111">
        <v>1</v>
      </c>
      <c r="M249" s="24"/>
      <c r="N249" s="53"/>
    </row>
    <row r="250" spans="1:14" ht="60.75" hidden="1" customHeight="1" x14ac:dyDescent="0.25">
      <c r="A250" s="170" t="s">
        <v>135</v>
      </c>
      <c r="B250" s="173" t="s">
        <v>20</v>
      </c>
      <c r="C250" s="173" t="s">
        <v>47</v>
      </c>
      <c r="D250" s="173" t="s">
        <v>62</v>
      </c>
      <c r="E250" s="176" t="s">
        <v>21</v>
      </c>
      <c r="F250" s="176" t="s">
        <v>131</v>
      </c>
      <c r="G250" s="107" t="s">
        <v>64</v>
      </c>
      <c r="H250" s="46" t="s">
        <v>22</v>
      </c>
      <c r="I250" s="46">
        <v>744</v>
      </c>
      <c r="J250" s="46">
        <v>100</v>
      </c>
      <c r="K250" s="47">
        <v>100</v>
      </c>
      <c r="L250" s="48">
        <v>0.1</v>
      </c>
      <c r="M250" s="49"/>
      <c r="N250" s="50"/>
    </row>
    <row r="251" spans="1:14" ht="78" hidden="1" customHeight="1" x14ac:dyDescent="0.25">
      <c r="A251" s="171"/>
      <c r="B251" s="174"/>
      <c r="C251" s="174"/>
      <c r="D251" s="174"/>
      <c r="E251" s="177"/>
      <c r="F251" s="177"/>
      <c r="G251" s="108" t="s">
        <v>65</v>
      </c>
      <c r="H251" s="26" t="s">
        <v>22</v>
      </c>
      <c r="I251" s="26">
        <v>744</v>
      </c>
      <c r="J251" s="26">
        <v>0</v>
      </c>
      <c r="K251" s="26">
        <v>0</v>
      </c>
      <c r="L251" s="110">
        <v>0</v>
      </c>
      <c r="M251" s="41"/>
      <c r="N251" s="51"/>
    </row>
    <row r="252" spans="1:14" ht="81" hidden="1" customHeight="1" x14ac:dyDescent="0.25">
      <c r="A252" s="171"/>
      <c r="B252" s="174"/>
      <c r="C252" s="174"/>
      <c r="D252" s="174"/>
      <c r="E252" s="177"/>
      <c r="F252" s="177"/>
      <c r="G252" s="108" t="s">
        <v>66</v>
      </c>
      <c r="H252" s="26" t="s">
        <v>22</v>
      </c>
      <c r="I252" s="26">
        <v>744</v>
      </c>
      <c r="J252" s="26" t="s">
        <v>67</v>
      </c>
      <c r="K252" s="26" t="s">
        <v>67</v>
      </c>
      <c r="L252" s="26" t="s">
        <v>67</v>
      </c>
      <c r="M252" s="27"/>
      <c r="N252" s="52"/>
    </row>
    <row r="253" spans="1:14" ht="57.75" hidden="1" customHeight="1" x14ac:dyDescent="0.25">
      <c r="A253" s="232"/>
      <c r="B253" s="174"/>
      <c r="C253" s="174"/>
      <c r="D253" s="174"/>
      <c r="E253" s="233"/>
      <c r="F253" s="233"/>
      <c r="G253" s="113" t="s">
        <v>50</v>
      </c>
      <c r="H253" s="114" t="s">
        <v>22</v>
      </c>
      <c r="I253" s="114">
        <v>744</v>
      </c>
      <c r="J253" s="115">
        <v>1</v>
      </c>
      <c r="K253" s="116">
        <v>1</v>
      </c>
      <c r="L253" s="115">
        <v>1</v>
      </c>
      <c r="M253" s="117"/>
      <c r="N253" s="118"/>
    </row>
    <row r="254" spans="1:14" ht="57.75" hidden="1" customHeight="1" x14ac:dyDescent="0.25">
      <c r="A254" s="234" t="s">
        <v>136</v>
      </c>
      <c r="B254" s="177" t="s">
        <v>20</v>
      </c>
      <c r="C254" s="177" t="s">
        <v>47</v>
      </c>
      <c r="D254" s="177" t="s">
        <v>63</v>
      </c>
      <c r="E254" s="177" t="s">
        <v>21</v>
      </c>
      <c r="F254" s="177" t="s">
        <v>21</v>
      </c>
      <c r="G254" s="108" t="s">
        <v>64</v>
      </c>
      <c r="H254" s="26" t="s">
        <v>22</v>
      </c>
      <c r="I254" s="26">
        <v>744</v>
      </c>
      <c r="J254" s="26">
        <v>100</v>
      </c>
      <c r="K254" s="22">
        <v>100</v>
      </c>
      <c r="L254" s="23">
        <v>0.1</v>
      </c>
      <c r="M254" s="24"/>
      <c r="N254" s="24"/>
    </row>
    <row r="255" spans="1:14" ht="78" hidden="1" customHeight="1" x14ac:dyDescent="0.25">
      <c r="A255" s="235"/>
      <c r="B255" s="177"/>
      <c r="C255" s="177"/>
      <c r="D255" s="177"/>
      <c r="E255" s="177"/>
      <c r="F255" s="177"/>
      <c r="G255" s="108" t="s">
        <v>65</v>
      </c>
      <c r="H255" s="26" t="s">
        <v>22</v>
      </c>
      <c r="I255" s="26">
        <v>744</v>
      </c>
      <c r="J255" s="26">
        <v>0</v>
      </c>
      <c r="K255" s="26">
        <v>0</v>
      </c>
      <c r="L255" s="110">
        <v>0</v>
      </c>
      <c r="M255" s="41"/>
      <c r="N255" s="41"/>
    </row>
    <row r="256" spans="1:14" ht="75" hidden="1" customHeight="1" x14ac:dyDescent="0.25">
      <c r="A256" s="235"/>
      <c r="B256" s="177"/>
      <c r="C256" s="177"/>
      <c r="D256" s="177"/>
      <c r="E256" s="177"/>
      <c r="F256" s="177"/>
      <c r="G256" s="108" t="s">
        <v>66</v>
      </c>
      <c r="H256" s="26" t="s">
        <v>22</v>
      </c>
      <c r="I256" s="26">
        <v>744</v>
      </c>
      <c r="J256" s="26" t="s">
        <v>67</v>
      </c>
      <c r="K256" s="26" t="s">
        <v>67</v>
      </c>
      <c r="L256" s="26" t="s">
        <v>67</v>
      </c>
      <c r="M256" s="27"/>
      <c r="N256" s="90"/>
    </row>
    <row r="257" spans="1:14" ht="60.75" hidden="1" customHeight="1" x14ac:dyDescent="0.25">
      <c r="A257" s="235"/>
      <c r="B257" s="177"/>
      <c r="C257" s="177"/>
      <c r="D257" s="177"/>
      <c r="E257" s="177"/>
      <c r="F257" s="177"/>
      <c r="G257" s="108" t="s">
        <v>50</v>
      </c>
      <c r="H257" s="26" t="s">
        <v>22</v>
      </c>
      <c r="I257" s="26">
        <v>744</v>
      </c>
      <c r="J257" s="111">
        <v>1</v>
      </c>
      <c r="K257" s="112">
        <v>1</v>
      </c>
      <c r="L257" s="111">
        <v>1</v>
      </c>
      <c r="M257" s="24"/>
      <c r="N257" s="24"/>
    </row>
    <row r="258" spans="1:14" ht="18.75" hidden="1" x14ac:dyDescent="0.25">
      <c r="A258" s="92"/>
      <c r="B258" s="29"/>
      <c r="C258" s="29"/>
      <c r="D258" s="29"/>
      <c r="E258" s="29"/>
      <c r="F258" s="29"/>
      <c r="G258" s="30"/>
      <c r="H258" s="31"/>
      <c r="I258" s="31"/>
      <c r="J258" s="93"/>
      <c r="K258" s="94"/>
      <c r="L258" s="95"/>
      <c r="M258" s="96"/>
      <c r="N258" s="96"/>
    </row>
    <row r="259" spans="1:14" hidden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34"/>
      <c r="L259" s="35"/>
      <c r="M259" s="25"/>
      <c r="N259" s="25"/>
    </row>
    <row r="260" spans="1:14" hidden="1" x14ac:dyDescent="0.25">
      <c r="A260" s="25" t="s">
        <v>40</v>
      </c>
      <c r="B260" s="25"/>
      <c r="C260" s="25"/>
      <c r="D260" s="25"/>
      <c r="E260" s="25"/>
      <c r="F260" s="25"/>
      <c r="G260" s="25"/>
      <c r="H260" s="25"/>
      <c r="I260" s="25"/>
      <c r="J260" s="25"/>
      <c r="K260" s="34"/>
      <c r="L260" s="35"/>
      <c r="M260" s="25"/>
      <c r="N260" s="25"/>
    </row>
    <row r="261" spans="1:14" hidden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34"/>
      <c r="L261" s="35"/>
      <c r="M261" s="25"/>
      <c r="N261" s="25"/>
    </row>
    <row r="262" spans="1:14" hidden="1" x14ac:dyDescent="0.25">
      <c r="A262" s="169" t="s">
        <v>2</v>
      </c>
      <c r="B262" s="169" t="s">
        <v>82</v>
      </c>
      <c r="C262" s="169"/>
      <c r="D262" s="169"/>
      <c r="E262" s="169" t="s">
        <v>83</v>
      </c>
      <c r="F262" s="169"/>
      <c r="G262" s="169" t="s">
        <v>24</v>
      </c>
      <c r="H262" s="169"/>
      <c r="I262" s="169"/>
      <c r="J262" s="169" t="s">
        <v>24</v>
      </c>
      <c r="K262" s="169"/>
      <c r="L262" s="169"/>
      <c r="M262" s="169"/>
      <c r="N262" s="169"/>
    </row>
    <row r="263" spans="1:14" hidden="1" x14ac:dyDescent="0.25">
      <c r="A263" s="169"/>
      <c r="B263" s="169"/>
      <c r="C263" s="169"/>
      <c r="D263" s="169"/>
      <c r="E263" s="169"/>
      <c r="F263" s="169"/>
      <c r="G263" s="169" t="s">
        <v>5</v>
      </c>
      <c r="H263" s="169" t="s">
        <v>84</v>
      </c>
      <c r="I263" s="169"/>
      <c r="J263" s="169"/>
      <c r="K263" s="169"/>
      <c r="L263" s="169"/>
      <c r="M263" s="169"/>
      <c r="N263" s="169"/>
    </row>
    <row r="264" spans="1:14" ht="78.75" hidden="1" x14ac:dyDescent="0.25">
      <c r="A264" s="169"/>
      <c r="B264" s="89" t="s">
        <v>3</v>
      </c>
      <c r="C264" s="89" t="s">
        <v>3</v>
      </c>
      <c r="D264" s="89" t="s">
        <v>3</v>
      </c>
      <c r="E264" s="89" t="s">
        <v>3</v>
      </c>
      <c r="F264" s="89" t="s">
        <v>3</v>
      </c>
      <c r="G264" s="169"/>
      <c r="H264" s="89" t="s">
        <v>7</v>
      </c>
      <c r="I264" s="89" t="s">
        <v>85</v>
      </c>
      <c r="J264" s="89" t="s">
        <v>86</v>
      </c>
      <c r="K264" s="106" t="s">
        <v>36</v>
      </c>
      <c r="L264" s="89" t="s">
        <v>37</v>
      </c>
      <c r="M264" s="89" t="s">
        <v>38</v>
      </c>
      <c r="N264" s="89" t="s">
        <v>39</v>
      </c>
    </row>
    <row r="265" spans="1:14" hidden="1" x14ac:dyDescent="0.25">
      <c r="A265" s="26">
        <v>1</v>
      </c>
      <c r="B265" s="26">
        <v>2</v>
      </c>
      <c r="C265" s="26">
        <v>3</v>
      </c>
      <c r="D265" s="26">
        <v>4</v>
      </c>
      <c r="E265" s="26">
        <v>5</v>
      </c>
      <c r="F265" s="26">
        <v>6</v>
      </c>
      <c r="G265" s="26">
        <v>7</v>
      </c>
      <c r="H265" s="26">
        <v>8</v>
      </c>
      <c r="I265" s="26">
        <v>9</v>
      </c>
      <c r="J265" s="26">
        <v>10</v>
      </c>
      <c r="K265" s="22">
        <v>11</v>
      </c>
      <c r="L265" s="26">
        <v>12</v>
      </c>
      <c r="M265" s="26">
        <v>13</v>
      </c>
      <c r="N265" s="26">
        <v>14</v>
      </c>
    </row>
    <row r="266" spans="1:14" ht="63" hidden="1" customHeight="1" x14ac:dyDescent="0.25">
      <c r="A266" s="99" t="s">
        <v>129</v>
      </c>
      <c r="B266" s="97" t="s">
        <v>46</v>
      </c>
      <c r="C266" s="97" t="s">
        <v>47</v>
      </c>
      <c r="D266" s="97" t="s">
        <v>62</v>
      </c>
      <c r="E266" s="99" t="s">
        <v>21</v>
      </c>
      <c r="F266" s="97" t="s">
        <v>131</v>
      </c>
      <c r="G266" s="90" t="s">
        <v>92</v>
      </c>
      <c r="H266" s="90" t="s">
        <v>57</v>
      </c>
      <c r="I266" s="90">
        <v>792</v>
      </c>
      <c r="J266" s="90"/>
      <c r="K266" s="36"/>
      <c r="L266" s="119">
        <v>5</v>
      </c>
      <c r="M266" s="38" t="e">
        <f>((K266/J266)*100)-100-10</f>
        <v>#DIV/0!</v>
      </c>
      <c r="N266" s="90" t="s">
        <v>43</v>
      </c>
    </row>
    <row r="267" spans="1:14" ht="63" hidden="1" customHeight="1" x14ac:dyDescent="0.25">
      <c r="A267" s="99" t="s">
        <v>132</v>
      </c>
      <c r="B267" s="97" t="s">
        <v>46</v>
      </c>
      <c r="C267" s="97" t="s">
        <v>47</v>
      </c>
      <c r="D267" s="97" t="s">
        <v>63</v>
      </c>
      <c r="E267" s="99" t="s">
        <v>21</v>
      </c>
      <c r="F267" s="97" t="s">
        <v>131</v>
      </c>
      <c r="G267" s="90" t="s">
        <v>92</v>
      </c>
      <c r="H267" s="90" t="s">
        <v>57</v>
      </c>
      <c r="I267" s="90">
        <v>792</v>
      </c>
      <c r="J267" s="90"/>
      <c r="K267" s="36"/>
      <c r="L267" s="119">
        <v>5</v>
      </c>
      <c r="M267" s="38" t="e">
        <f t="shared" ref="M267:M271" si="3">((K267/J267)*100)-100-10</f>
        <v>#DIV/0!</v>
      </c>
      <c r="N267" s="90" t="s">
        <v>43</v>
      </c>
    </row>
    <row r="268" spans="1:14" ht="81.75" hidden="1" customHeight="1" x14ac:dyDescent="0.25">
      <c r="A268" s="99" t="s">
        <v>133</v>
      </c>
      <c r="B268" s="97" t="s">
        <v>20</v>
      </c>
      <c r="C268" s="97" t="s">
        <v>54</v>
      </c>
      <c r="D268" s="97" t="s">
        <v>62</v>
      </c>
      <c r="E268" s="99" t="s">
        <v>21</v>
      </c>
      <c r="F268" s="97" t="s">
        <v>131</v>
      </c>
      <c r="G268" s="90" t="s">
        <v>92</v>
      </c>
      <c r="H268" s="90" t="s">
        <v>57</v>
      </c>
      <c r="I268" s="90">
        <v>792</v>
      </c>
      <c r="J268" s="90"/>
      <c r="K268" s="36"/>
      <c r="L268" s="119">
        <v>5</v>
      </c>
      <c r="M268" s="38" t="e">
        <f t="shared" si="3"/>
        <v>#DIV/0!</v>
      </c>
      <c r="N268" s="82" t="s">
        <v>43</v>
      </c>
    </row>
    <row r="269" spans="1:14" ht="84.75" hidden="1" customHeight="1" x14ac:dyDescent="0.25">
      <c r="A269" s="99" t="s">
        <v>134</v>
      </c>
      <c r="B269" s="97" t="s">
        <v>20</v>
      </c>
      <c r="C269" s="97" t="s">
        <v>54</v>
      </c>
      <c r="D269" s="97" t="s">
        <v>63</v>
      </c>
      <c r="E269" s="99" t="s">
        <v>21</v>
      </c>
      <c r="F269" s="97" t="s">
        <v>131</v>
      </c>
      <c r="G269" s="90" t="s">
        <v>92</v>
      </c>
      <c r="H269" s="90" t="s">
        <v>57</v>
      </c>
      <c r="I269" s="90">
        <v>792</v>
      </c>
      <c r="J269" s="90"/>
      <c r="K269" s="36"/>
      <c r="L269" s="119">
        <v>5</v>
      </c>
      <c r="M269" s="38" t="e">
        <f t="shared" si="3"/>
        <v>#DIV/0!</v>
      </c>
      <c r="N269" s="90" t="s">
        <v>43</v>
      </c>
    </row>
    <row r="270" spans="1:14" ht="63" hidden="1" x14ac:dyDescent="0.25">
      <c r="A270" s="61" t="s">
        <v>135</v>
      </c>
      <c r="B270" s="89" t="s">
        <v>20</v>
      </c>
      <c r="C270" s="89" t="s">
        <v>47</v>
      </c>
      <c r="D270" s="89" t="s">
        <v>62</v>
      </c>
      <c r="E270" s="89" t="s">
        <v>21</v>
      </c>
      <c r="F270" s="89" t="s">
        <v>131</v>
      </c>
      <c r="G270" s="90" t="s">
        <v>92</v>
      </c>
      <c r="H270" s="90" t="s">
        <v>57</v>
      </c>
      <c r="I270" s="90">
        <v>792</v>
      </c>
      <c r="J270" s="90"/>
      <c r="K270" s="36"/>
      <c r="L270" s="119">
        <v>5</v>
      </c>
      <c r="M270" s="38" t="e">
        <f t="shared" si="3"/>
        <v>#DIV/0!</v>
      </c>
      <c r="N270" s="90" t="s">
        <v>43</v>
      </c>
    </row>
    <row r="271" spans="1:14" ht="67.5" hidden="1" customHeight="1" x14ac:dyDescent="0.25">
      <c r="A271" s="61" t="s">
        <v>136</v>
      </c>
      <c r="B271" s="89" t="s">
        <v>20</v>
      </c>
      <c r="C271" s="89" t="s">
        <v>47</v>
      </c>
      <c r="D271" s="89" t="s">
        <v>63</v>
      </c>
      <c r="E271" s="89" t="s">
        <v>21</v>
      </c>
      <c r="F271" s="89" t="s">
        <v>131</v>
      </c>
      <c r="G271" s="90" t="s">
        <v>92</v>
      </c>
      <c r="H271" s="90" t="s">
        <v>57</v>
      </c>
      <c r="I271" s="90">
        <v>792</v>
      </c>
      <c r="J271" s="90"/>
      <c r="K271" s="36"/>
      <c r="L271" s="119">
        <v>5</v>
      </c>
      <c r="M271" s="38" t="e">
        <f t="shared" si="3"/>
        <v>#DIV/0!</v>
      </c>
      <c r="N271" s="90" t="s">
        <v>43</v>
      </c>
    </row>
    <row r="272" spans="1:14" hidden="1" x14ac:dyDescent="0.25"/>
    <row r="273" spans="1:19" hidden="1" x14ac:dyDescent="0.25">
      <c r="P273" s="25" t="s">
        <v>124</v>
      </c>
      <c r="Q273" s="25"/>
      <c r="R273" s="25"/>
      <c r="S273" s="25"/>
    </row>
    <row r="274" spans="1:19" hidden="1" x14ac:dyDescent="0.25">
      <c r="E274" s="5"/>
      <c r="F274" s="5"/>
      <c r="G274" s="5"/>
      <c r="H274" s="5"/>
      <c r="I274" s="5"/>
      <c r="P274" s="39">
        <v>2018</v>
      </c>
      <c r="Q274" s="39">
        <v>2019</v>
      </c>
      <c r="R274" s="39" t="s">
        <v>101</v>
      </c>
      <c r="S274" s="39" t="s">
        <v>100</v>
      </c>
    </row>
    <row r="275" spans="1:19" ht="18.75" hidden="1" x14ac:dyDescent="0.3">
      <c r="A275" s="231" t="s">
        <v>73</v>
      </c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7"/>
      <c r="N275" s="7"/>
      <c r="O275" s="7"/>
      <c r="P275" s="39">
        <f>J266+J267+J268+J269+J270+J271</f>
        <v>0</v>
      </c>
      <c r="Q275" s="39">
        <f>K266+K267+K268+K269+K270+K271</f>
        <v>0</v>
      </c>
      <c r="R275" s="39">
        <f>Q275-P275</f>
        <v>0</v>
      </c>
      <c r="S275" s="39" t="e">
        <f>Q275/P275*100</f>
        <v>#DIV/0!</v>
      </c>
    </row>
    <row r="276" spans="1:19" ht="18.75" hidden="1" x14ac:dyDescent="0.3">
      <c r="A276" s="121" t="s">
        <v>26</v>
      </c>
      <c r="B276" s="7"/>
      <c r="C276" s="236" t="s">
        <v>68</v>
      </c>
      <c r="D276" s="236"/>
      <c r="E276" s="236"/>
      <c r="F276" s="236"/>
      <c r="G276" s="236"/>
      <c r="H276" s="236"/>
      <c r="I276" s="236"/>
      <c r="J276" s="237" t="s">
        <v>19</v>
      </c>
      <c r="K276" s="238"/>
      <c r="L276" s="239" t="s">
        <v>137</v>
      </c>
      <c r="M276" s="240"/>
      <c r="N276" s="241"/>
      <c r="O276" s="7"/>
    </row>
    <row r="277" spans="1:19" ht="18.75" hidden="1" x14ac:dyDescent="0.3">
      <c r="A277" s="7"/>
      <c r="B277" s="7"/>
      <c r="C277" s="7"/>
      <c r="D277" s="7"/>
      <c r="E277" s="122"/>
      <c r="F277" s="122"/>
      <c r="G277" s="122"/>
      <c r="H277" s="122"/>
      <c r="I277" s="122"/>
      <c r="J277" s="237"/>
      <c r="K277" s="238"/>
      <c r="L277" s="242"/>
      <c r="M277" s="243"/>
      <c r="N277" s="244"/>
      <c r="O277" s="7"/>
    </row>
    <row r="278" spans="1:19" ht="18.75" hidden="1" x14ac:dyDescent="0.3">
      <c r="A278" s="7" t="s">
        <v>17</v>
      </c>
      <c r="B278" s="7"/>
      <c r="C278" s="7"/>
      <c r="D278" s="7"/>
      <c r="E278" s="248" t="s">
        <v>18</v>
      </c>
      <c r="F278" s="248"/>
      <c r="G278" s="248"/>
      <c r="H278" s="248"/>
      <c r="I278" s="123"/>
      <c r="J278" s="237"/>
      <c r="K278" s="238"/>
      <c r="L278" s="242"/>
      <c r="M278" s="243"/>
      <c r="N278" s="244"/>
      <c r="O278" s="7"/>
    </row>
    <row r="279" spans="1:19" ht="18.75" hidden="1" x14ac:dyDescent="0.3">
      <c r="A279" s="7" t="s">
        <v>34</v>
      </c>
      <c r="B279" s="7"/>
      <c r="C279" s="7"/>
      <c r="D279" s="7"/>
      <c r="E279" s="122"/>
      <c r="F279" s="122"/>
      <c r="G279" s="122"/>
      <c r="H279" s="122"/>
      <c r="I279" s="122"/>
      <c r="J279" s="237"/>
      <c r="K279" s="238"/>
      <c r="L279" s="242"/>
      <c r="M279" s="243"/>
      <c r="N279" s="244"/>
      <c r="O279" s="7"/>
    </row>
    <row r="280" spans="1:19" ht="18.75" hidden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237"/>
      <c r="K280" s="238"/>
      <c r="L280" s="245"/>
      <c r="M280" s="246"/>
      <c r="N280" s="247"/>
      <c r="O280" s="7"/>
    </row>
    <row r="281" spans="1:19" ht="18.75" hidden="1" x14ac:dyDescent="0.3">
      <c r="A281" s="7" t="s">
        <v>35</v>
      </c>
      <c r="B281" s="7"/>
      <c r="C281" s="7"/>
      <c r="D281" s="7"/>
      <c r="E281" s="7"/>
      <c r="F281" s="7"/>
      <c r="G281" s="7"/>
      <c r="H281" s="7"/>
      <c r="I281" s="7"/>
      <c r="J281" s="7"/>
      <c r="K281" s="124"/>
      <c r="L281" s="120"/>
      <c r="M281" s="120"/>
      <c r="N281" s="7"/>
      <c r="O281" s="7"/>
    </row>
    <row r="282" spans="1:19" ht="18.75" hidden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18"/>
      <c r="L282" s="7"/>
      <c r="M282" s="7"/>
      <c r="N282" s="7"/>
      <c r="O282" s="7"/>
    </row>
    <row r="283" spans="1:19" ht="18.75" hidden="1" x14ac:dyDescent="0.3">
      <c r="A283" s="249" t="s">
        <v>2</v>
      </c>
      <c r="B283" s="252" t="s">
        <v>27</v>
      </c>
      <c r="C283" s="253"/>
      <c r="D283" s="254"/>
      <c r="E283" s="252" t="s">
        <v>28</v>
      </c>
      <c r="F283" s="254"/>
      <c r="G283" s="258" t="s">
        <v>4</v>
      </c>
      <c r="H283" s="258"/>
      <c r="I283" s="258"/>
      <c r="J283" s="258"/>
      <c r="K283" s="258"/>
      <c r="L283" s="258"/>
      <c r="M283" s="258"/>
      <c r="N283" s="258"/>
      <c r="O283" s="125"/>
    </row>
    <row r="284" spans="1:19" ht="18.75" hidden="1" x14ac:dyDescent="0.3">
      <c r="A284" s="250"/>
      <c r="B284" s="255"/>
      <c r="C284" s="256"/>
      <c r="D284" s="257"/>
      <c r="E284" s="255"/>
      <c r="F284" s="257"/>
      <c r="G284" s="251" t="s">
        <v>5</v>
      </c>
      <c r="H284" s="251" t="s">
        <v>6</v>
      </c>
      <c r="I284" s="251"/>
      <c r="J284" s="249" t="s">
        <v>86</v>
      </c>
      <c r="K284" s="259" t="s">
        <v>36</v>
      </c>
      <c r="L284" s="261" t="s">
        <v>37</v>
      </c>
      <c r="M284" s="249" t="s">
        <v>38</v>
      </c>
      <c r="N284" s="249" t="s">
        <v>39</v>
      </c>
      <c r="O284" s="125"/>
    </row>
    <row r="285" spans="1:19" ht="37.5" hidden="1" x14ac:dyDescent="0.3">
      <c r="A285" s="251"/>
      <c r="B285" s="126" t="s">
        <v>3</v>
      </c>
      <c r="C285" s="126" t="s">
        <v>3</v>
      </c>
      <c r="D285" s="126" t="s">
        <v>3</v>
      </c>
      <c r="E285" s="126"/>
      <c r="F285" s="127"/>
      <c r="G285" s="258"/>
      <c r="H285" s="126" t="s">
        <v>7</v>
      </c>
      <c r="I285" s="126" t="s">
        <v>1</v>
      </c>
      <c r="J285" s="251"/>
      <c r="K285" s="260"/>
      <c r="L285" s="262"/>
      <c r="M285" s="251"/>
      <c r="N285" s="251"/>
      <c r="O285" s="125"/>
    </row>
    <row r="286" spans="1:19" ht="19.5" hidden="1" thickBot="1" x14ac:dyDescent="0.35">
      <c r="A286" s="128">
        <v>1</v>
      </c>
      <c r="B286" s="128">
        <v>2</v>
      </c>
      <c r="C286" s="128">
        <v>3</v>
      </c>
      <c r="D286" s="128">
        <v>4</v>
      </c>
      <c r="E286" s="128">
        <v>5</v>
      </c>
      <c r="F286" s="128">
        <v>6</v>
      </c>
      <c r="G286" s="128">
        <v>7</v>
      </c>
      <c r="H286" s="128">
        <v>8</v>
      </c>
      <c r="I286" s="128">
        <v>9</v>
      </c>
      <c r="J286" s="128">
        <v>10</v>
      </c>
      <c r="K286" s="129">
        <v>11</v>
      </c>
      <c r="L286" s="128">
        <v>12</v>
      </c>
      <c r="M286" s="128">
        <v>13</v>
      </c>
      <c r="N286" s="128">
        <v>14</v>
      </c>
      <c r="O286" s="7"/>
    </row>
    <row r="287" spans="1:19" ht="18.75" hidden="1" x14ac:dyDescent="0.3">
      <c r="A287" s="186" t="s">
        <v>138</v>
      </c>
      <c r="B287" s="263" t="s">
        <v>20</v>
      </c>
      <c r="C287" s="263" t="s">
        <v>69</v>
      </c>
      <c r="D287" s="263" t="s">
        <v>62</v>
      </c>
      <c r="E287" s="263" t="s">
        <v>72</v>
      </c>
      <c r="F287" s="263"/>
      <c r="G287" s="107" t="s">
        <v>70</v>
      </c>
      <c r="H287" s="130" t="s">
        <v>22</v>
      </c>
      <c r="I287" s="130">
        <v>744</v>
      </c>
      <c r="J287" s="130"/>
      <c r="K287" s="131"/>
      <c r="L287" s="132">
        <v>0.1</v>
      </c>
      <c r="M287" s="133"/>
      <c r="N287" s="134"/>
      <c r="O287" s="135"/>
    </row>
    <row r="288" spans="1:19" ht="75.75" hidden="1" thickBot="1" x14ac:dyDescent="0.35">
      <c r="A288" s="187"/>
      <c r="B288" s="264"/>
      <c r="C288" s="264"/>
      <c r="D288" s="264"/>
      <c r="E288" s="264"/>
      <c r="F288" s="264"/>
      <c r="G288" s="108" t="s">
        <v>71</v>
      </c>
      <c r="H288" s="99" t="s">
        <v>22</v>
      </c>
      <c r="I288" s="99">
        <v>744</v>
      </c>
      <c r="J288" s="99" t="s">
        <v>67</v>
      </c>
      <c r="K288" s="99" t="s">
        <v>67</v>
      </c>
      <c r="L288" s="136">
        <v>0.1</v>
      </c>
      <c r="M288" s="137"/>
      <c r="N288" s="138"/>
      <c r="O288" s="135"/>
    </row>
    <row r="289" spans="1:15" ht="18.75" hidden="1" x14ac:dyDescent="0.3">
      <c r="A289" s="170" t="s">
        <v>139</v>
      </c>
      <c r="B289" s="263" t="s">
        <v>20</v>
      </c>
      <c r="C289" s="263" t="s">
        <v>69</v>
      </c>
      <c r="D289" s="263" t="s">
        <v>63</v>
      </c>
      <c r="E289" s="263" t="s">
        <v>72</v>
      </c>
      <c r="F289" s="263"/>
      <c r="G289" s="107" t="s">
        <v>70</v>
      </c>
      <c r="H289" s="130" t="s">
        <v>22</v>
      </c>
      <c r="I289" s="130">
        <v>744</v>
      </c>
      <c r="J289" s="130"/>
      <c r="K289" s="131"/>
      <c r="L289" s="132">
        <v>0.1</v>
      </c>
      <c r="M289" s="133"/>
      <c r="N289" s="134"/>
      <c r="O289" s="135"/>
    </row>
    <row r="290" spans="1:15" ht="75" hidden="1" x14ac:dyDescent="0.3">
      <c r="A290" s="171"/>
      <c r="B290" s="264"/>
      <c r="C290" s="264"/>
      <c r="D290" s="264"/>
      <c r="E290" s="264"/>
      <c r="F290" s="264"/>
      <c r="G290" s="108" t="s">
        <v>71</v>
      </c>
      <c r="H290" s="99" t="s">
        <v>22</v>
      </c>
      <c r="I290" s="99">
        <v>744</v>
      </c>
      <c r="J290" s="99" t="s">
        <v>67</v>
      </c>
      <c r="K290" s="99" t="s">
        <v>67</v>
      </c>
      <c r="L290" s="136">
        <v>0.1</v>
      </c>
      <c r="M290" s="137"/>
      <c r="N290" s="138"/>
      <c r="O290" s="135"/>
    </row>
    <row r="291" spans="1:15" ht="18.75" hidden="1" x14ac:dyDescent="0.3">
      <c r="A291" s="139"/>
      <c r="B291" s="139"/>
      <c r="C291" s="139"/>
      <c r="D291" s="139"/>
      <c r="E291" s="139"/>
      <c r="F291" s="139"/>
      <c r="G291" s="140"/>
      <c r="H291" s="141"/>
      <c r="I291" s="141"/>
      <c r="J291" s="141"/>
      <c r="K291" s="142"/>
      <c r="L291" s="143"/>
      <c r="M291" s="135"/>
      <c r="N291" s="135"/>
      <c r="O291" s="135"/>
    </row>
    <row r="292" spans="1:15" ht="18.75" hidden="1" x14ac:dyDescent="0.3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44"/>
      <c r="L292" s="145"/>
      <c r="M292" s="135"/>
      <c r="N292" s="135"/>
      <c r="O292" s="135"/>
    </row>
    <row r="293" spans="1:15" ht="18.75" hidden="1" x14ac:dyDescent="0.3">
      <c r="A293" s="135" t="s">
        <v>40</v>
      </c>
      <c r="B293" s="135"/>
      <c r="C293" s="135"/>
      <c r="D293" s="135"/>
      <c r="E293" s="135"/>
      <c r="F293" s="135"/>
      <c r="G293" s="135"/>
      <c r="H293" s="135"/>
      <c r="I293" s="135"/>
      <c r="J293" s="135"/>
      <c r="K293" s="144"/>
      <c r="L293" s="145"/>
      <c r="M293" s="135"/>
      <c r="N293" s="135"/>
      <c r="O293" s="135"/>
    </row>
    <row r="294" spans="1:15" ht="18.75" hidden="1" x14ac:dyDescent="0.3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44"/>
      <c r="L294" s="145"/>
      <c r="M294" s="135"/>
      <c r="N294" s="135"/>
      <c r="O294" s="135"/>
    </row>
    <row r="295" spans="1:15" ht="18.75" hidden="1" x14ac:dyDescent="0.25">
      <c r="A295" s="265" t="s">
        <v>2</v>
      </c>
      <c r="B295" s="268" t="s">
        <v>27</v>
      </c>
      <c r="C295" s="269"/>
      <c r="D295" s="270"/>
      <c r="E295" s="268" t="s">
        <v>28</v>
      </c>
      <c r="F295" s="270"/>
      <c r="G295" s="274" t="s">
        <v>24</v>
      </c>
      <c r="H295" s="274"/>
      <c r="I295" s="274"/>
      <c r="J295" s="274" t="s">
        <v>24</v>
      </c>
      <c r="K295" s="274"/>
      <c r="L295" s="274"/>
      <c r="M295" s="274"/>
      <c r="N295" s="274"/>
      <c r="O295" s="265" t="s">
        <v>41</v>
      </c>
    </row>
    <row r="296" spans="1:15" ht="18.75" hidden="1" x14ac:dyDescent="0.25">
      <c r="A296" s="266"/>
      <c r="B296" s="271"/>
      <c r="C296" s="272"/>
      <c r="D296" s="273"/>
      <c r="E296" s="271"/>
      <c r="F296" s="273"/>
      <c r="G296" s="274" t="s">
        <v>5</v>
      </c>
      <c r="H296" s="274" t="s">
        <v>6</v>
      </c>
      <c r="I296" s="274"/>
      <c r="J296" s="274"/>
      <c r="K296" s="274"/>
      <c r="L296" s="274"/>
      <c r="M296" s="274"/>
      <c r="N296" s="274"/>
      <c r="O296" s="266"/>
    </row>
    <row r="297" spans="1:15" ht="93.75" hidden="1" x14ac:dyDescent="0.25">
      <c r="A297" s="267"/>
      <c r="B297" s="97" t="s">
        <v>3</v>
      </c>
      <c r="C297" s="97" t="s">
        <v>3</v>
      </c>
      <c r="D297" s="97" t="s">
        <v>3</v>
      </c>
      <c r="E297" s="97"/>
      <c r="F297" s="146"/>
      <c r="G297" s="274"/>
      <c r="H297" s="97" t="s">
        <v>7</v>
      </c>
      <c r="I297" s="97" t="s">
        <v>1</v>
      </c>
      <c r="J297" s="147" t="s">
        <v>86</v>
      </c>
      <c r="K297" s="148" t="s">
        <v>36</v>
      </c>
      <c r="L297" s="147" t="s">
        <v>37</v>
      </c>
      <c r="M297" s="147" t="s">
        <v>38</v>
      </c>
      <c r="N297" s="147" t="s">
        <v>39</v>
      </c>
      <c r="O297" s="266"/>
    </row>
    <row r="298" spans="1:15" ht="18.75" hidden="1" x14ac:dyDescent="0.25">
      <c r="A298" s="99">
        <v>1</v>
      </c>
      <c r="B298" s="99">
        <v>2</v>
      </c>
      <c r="C298" s="99">
        <v>3</v>
      </c>
      <c r="D298" s="99">
        <v>4</v>
      </c>
      <c r="E298" s="99">
        <v>5</v>
      </c>
      <c r="F298" s="99">
        <v>6</v>
      </c>
      <c r="G298" s="99">
        <v>7</v>
      </c>
      <c r="H298" s="99">
        <v>8</v>
      </c>
      <c r="I298" s="99">
        <v>9</v>
      </c>
      <c r="J298" s="99">
        <v>10</v>
      </c>
      <c r="K298" s="149">
        <v>11</v>
      </c>
      <c r="L298" s="99">
        <v>12</v>
      </c>
      <c r="M298" s="99">
        <v>13</v>
      </c>
      <c r="N298" s="99">
        <v>14</v>
      </c>
      <c r="O298" s="99">
        <v>15</v>
      </c>
    </row>
    <row r="299" spans="1:15" ht="93.75" hidden="1" x14ac:dyDescent="0.25">
      <c r="A299" s="61" t="s">
        <v>138</v>
      </c>
      <c r="B299" s="98" t="s">
        <v>20</v>
      </c>
      <c r="C299" s="98" t="s">
        <v>69</v>
      </c>
      <c r="D299" s="98" t="s">
        <v>62</v>
      </c>
      <c r="E299" s="98" t="s">
        <v>72</v>
      </c>
      <c r="F299" s="98"/>
      <c r="G299" s="98" t="s">
        <v>56</v>
      </c>
      <c r="H299" s="98" t="s">
        <v>57</v>
      </c>
      <c r="I299" s="98">
        <v>792</v>
      </c>
      <c r="J299" s="98"/>
      <c r="K299" s="150"/>
      <c r="L299" s="151">
        <v>0.1</v>
      </c>
      <c r="M299" s="152" t="e">
        <f>((K299/J299)*100)-100-10</f>
        <v>#DIV/0!</v>
      </c>
      <c r="N299" s="98" t="s">
        <v>43</v>
      </c>
      <c r="O299" s="153">
        <v>68.8</v>
      </c>
    </row>
    <row r="300" spans="1:15" ht="93.75" hidden="1" x14ac:dyDescent="0.25">
      <c r="A300" s="61" t="s">
        <v>139</v>
      </c>
      <c r="B300" s="98" t="s">
        <v>20</v>
      </c>
      <c r="C300" s="98" t="s">
        <v>69</v>
      </c>
      <c r="D300" s="98" t="s">
        <v>63</v>
      </c>
      <c r="E300" s="98" t="s">
        <v>72</v>
      </c>
      <c r="F300" s="98"/>
      <c r="G300" s="98" t="s">
        <v>56</v>
      </c>
      <c r="H300" s="98" t="s">
        <v>57</v>
      </c>
      <c r="I300" s="98">
        <v>792</v>
      </c>
      <c r="J300" s="98"/>
      <c r="K300" s="150"/>
      <c r="L300" s="151">
        <v>0.1</v>
      </c>
      <c r="M300" s="152" t="e">
        <f>((K300/J300)*100)-100-10</f>
        <v>#DIV/0!</v>
      </c>
      <c r="N300" s="98" t="s">
        <v>43</v>
      </c>
      <c r="O300" s="153">
        <v>82.9</v>
      </c>
    </row>
    <row r="301" spans="1:15" ht="18.75" x14ac:dyDescent="0.25">
      <c r="A301" s="158"/>
      <c r="B301" s="139"/>
      <c r="C301" s="139"/>
      <c r="D301" s="139"/>
      <c r="E301" s="139"/>
      <c r="F301" s="139"/>
      <c r="G301" s="139"/>
      <c r="H301" s="139"/>
      <c r="I301" s="139"/>
      <c r="J301" s="139"/>
      <c r="K301" s="162"/>
      <c r="L301" s="159"/>
      <c r="M301" s="160"/>
      <c r="N301" s="139"/>
      <c r="O301" s="161"/>
    </row>
    <row r="302" spans="1:15" ht="18.75" x14ac:dyDescent="0.25">
      <c r="A302" s="158"/>
      <c r="B302" s="139"/>
      <c r="C302" s="139"/>
      <c r="D302" s="139"/>
      <c r="E302" s="139"/>
      <c r="F302" s="139"/>
      <c r="G302" s="139"/>
      <c r="H302" s="139"/>
      <c r="I302" s="139"/>
      <c r="J302" s="139"/>
      <c r="K302" s="162"/>
      <c r="L302" s="159"/>
      <c r="M302" s="160"/>
      <c r="N302" s="139"/>
      <c r="O302" s="161"/>
    </row>
    <row r="303" spans="1:15" ht="18.75" x14ac:dyDescent="0.3">
      <c r="A303" s="231" t="s">
        <v>61</v>
      </c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7"/>
      <c r="N303" s="7"/>
      <c r="O303" s="7"/>
    </row>
    <row r="304" spans="1:15" ht="33.75" customHeight="1" x14ac:dyDescent="0.3">
      <c r="A304" s="121" t="s">
        <v>26</v>
      </c>
      <c r="B304" s="7"/>
      <c r="C304" s="275" t="s">
        <v>148</v>
      </c>
      <c r="D304" s="275"/>
      <c r="E304" s="275"/>
      <c r="F304" s="275"/>
      <c r="G304" s="275"/>
      <c r="H304" s="275"/>
      <c r="I304" s="275"/>
      <c r="J304" s="237" t="s">
        <v>80</v>
      </c>
      <c r="K304" s="238"/>
      <c r="L304" s="239" t="s">
        <v>149</v>
      </c>
      <c r="M304" s="240"/>
      <c r="N304" s="241"/>
      <c r="O304" s="7"/>
    </row>
    <row r="305" spans="1:15" ht="18.75" x14ac:dyDescent="0.3">
      <c r="A305" s="7"/>
      <c r="B305" s="7"/>
      <c r="C305" s="7"/>
      <c r="D305" s="7"/>
      <c r="E305" s="122"/>
      <c r="F305" s="122"/>
      <c r="G305" s="122"/>
      <c r="H305" s="122"/>
      <c r="I305" s="122"/>
      <c r="J305" s="237"/>
      <c r="K305" s="238"/>
      <c r="L305" s="242"/>
      <c r="M305" s="243"/>
      <c r="N305" s="244"/>
      <c r="O305" s="7"/>
    </row>
    <row r="306" spans="1:15" ht="18.75" x14ac:dyDescent="0.3">
      <c r="A306" s="7" t="s">
        <v>17</v>
      </c>
      <c r="B306" s="7"/>
      <c r="C306" s="7"/>
      <c r="D306" s="7"/>
      <c r="E306" s="248" t="s">
        <v>18</v>
      </c>
      <c r="F306" s="248"/>
      <c r="G306" s="248"/>
      <c r="H306" s="248"/>
      <c r="I306" s="123"/>
      <c r="J306" s="237"/>
      <c r="K306" s="238"/>
      <c r="L306" s="242"/>
      <c r="M306" s="243"/>
      <c r="N306" s="244"/>
      <c r="O306" s="7"/>
    </row>
    <row r="307" spans="1:15" ht="18.75" x14ac:dyDescent="0.3">
      <c r="A307" s="7" t="s">
        <v>34</v>
      </c>
      <c r="B307" s="7"/>
      <c r="C307" s="7"/>
      <c r="D307" s="7"/>
      <c r="E307" s="122"/>
      <c r="F307" s="122"/>
      <c r="G307" s="122"/>
      <c r="H307" s="122"/>
      <c r="I307" s="122"/>
      <c r="J307" s="237"/>
      <c r="K307" s="238"/>
      <c r="L307" s="242"/>
      <c r="M307" s="243"/>
      <c r="N307" s="244"/>
      <c r="O307" s="7"/>
    </row>
    <row r="308" spans="1:15" ht="18.75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237"/>
      <c r="K308" s="238"/>
      <c r="L308" s="245"/>
      <c r="M308" s="246"/>
      <c r="N308" s="247"/>
      <c r="O308" s="7"/>
    </row>
    <row r="309" spans="1:15" ht="18.75" x14ac:dyDescent="0.3">
      <c r="A309" s="7" t="s">
        <v>35</v>
      </c>
      <c r="B309" s="7"/>
      <c r="C309" s="7"/>
      <c r="D309" s="7"/>
      <c r="E309" s="7"/>
      <c r="F309" s="7"/>
      <c r="G309" s="7"/>
      <c r="H309" s="7"/>
      <c r="I309" s="7"/>
      <c r="J309" s="7"/>
      <c r="K309" s="124"/>
      <c r="L309" s="157"/>
      <c r="M309" s="157"/>
      <c r="N309" s="7"/>
      <c r="O309" s="7"/>
    </row>
    <row r="310" spans="1:15" ht="18.75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18"/>
      <c r="L310" s="7"/>
      <c r="M310" s="7"/>
      <c r="N310" s="7"/>
      <c r="O310" s="7"/>
    </row>
    <row r="311" spans="1:15" ht="18.75" x14ac:dyDescent="0.3">
      <c r="A311" s="249" t="s">
        <v>2</v>
      </c>
      <c r="B311" s="252" t="s">
        <v>27</v>
      </c>
      <c r="C311" s="253"/>
      <c r="D311" s="254"/>
      <c r="E311" s="252" t="s">
        <v>28</v>
      </c>
      <c r="F311" s="254"/>
      <c r="G311" s="258" t="s">
        <v>4</v>
      </c>
      <c r="H311" s="258"/>
      <c r="I311" s="258"/>
      <c r="J311" s="258"/>
      <c r="K311" s="258"/>
      <c r="L311" s="258"/>
      <c r="M311" s="258"/>
      <c r="N311" s="258"/>
      <c r="O311" s="125"/>
    </row>
    <row r="312" spans="1:15" ht="18.75" x14ac:dyDescent="0.3">
      <c r="A312" s="250"/>
      <c r="B312" s="255"/>
      <c r="C312" s="256"/>
      <c r="D312" s="257"/>
      <c r="E312" s="255"/>
      <c r="F312" s="257"/>
      <c r="G312" s="251" t="s">
        <v>5</v>
      </c>
      <c r="H312" s="251" t="s">
        <v>6</v>
      </c>
      <c r="I312" s="251"/>
      <c r="J312" s="249" t="s">
        <v>86</v>
      </c>
      <c r="K312" s="259" t="s">
        <v>36</v>
      </c>
      <c r="L312" s="261" t="s">
        <v>37</v>
      </c>
      <c r="M312" s="249" t="s">
        <v>38</v>
      </c>
      <c r="N312" s="249" t="s">
        <v>39</v>
      </c>
      <c r="O312" s="125"/>
    </row>
    <row r="313" spans="1:15" ht="37.5" x14ac:dyDescent="0.3">
      <c r="A313" s="251"/>
      <c r="B313" s="156" t="s">
        <v>3</v>
      </c>
      <c r="C313" s="156" t="s">
        <v>3</v>
      </c>
      <c r="D313" s="156" t="s">
        <v>3</v>
      </c>
      <c r="E313" s="156"/>
      <c r="F313" s="127"/>
      <c r="G313" s="258"/>
      <c r="H313" s="156" t="s">
        <v>7</v>
      </c>
      <c r="I313" s="156" t="s">
        <v>1</v>
      </c>
      <c r="J313" s="251"/>
      <c r="K313" s="260"/>
      <c r="L313" s="262"/>
      <c r="M313" s="251"/>
      <c r="N313" s="251"/>
      <c r="O313" s="125"/>
    </row>
    <row r="314" spans="1:15" ht="18.75" x14ac:dyDescent="0.3">
      <c r="A314" s="128">
        <v>1</v>
      </c>
      <c r="B314" s="128">
        <v>2</v>
      </c>
      <c r="C314" s="128">
        <v>3</v>
      </c>
      <c r="D314" s="128">
        <v>4</v>
      </c>
      <c r="E314" s="128">
        <v>5</v>
      </c>
      <c r="F314" s="128">
        <v>6</v>
      </c>
      <c r="G314" s="128">
        <v>7</v>
      </c>
      <c r="H314" s="128">
        <v>8</v>
      </c>
      <c r="I314" s="128">
        <v>9</v>
      </c>
      <c r="J314" s="128">
        <v>10</v>
      </c>
      <c r="K314" s="129">
        <v>11</v>
      </c>
      <c r="L314" s="128">
        <v>12</v>
      </c>
      <c r="M314" s="128">
        <v>13</v>
      </c>
      <c r="N314" s="128">
        <v>14</v>
      </c>
      <c r="O314" s="7"/>
    </row>
    <row r="315" spans="1:15" ht="18.75" x14ac:dyDescent="0.3">
      <c r="A315" s="234" t="s">
        <v>141</v>
      </c>
      <c r="B315" s="264" t="s">
        <v>142</v>
      </c>
      <c r="C315" s="264" t="s">
        <v>143</v>
      </c>
      <c r="D315" s="264" t="s">
        <v>143</v>
      </c>
      <c r="E315" s="264" t="s">
        <v>21</v>
      </c>
      <c r="F315" s="264" t="s">
        <v>21</v>
      </c>
      <c r="G315" s="21" t="s">
        <v>48</v>
      </c>
      <c r="H315" s="99" t="s">
        <v>22</v>
      </c>
      <c r="I315" s="99">
        <v>744</v>
      </c>
      <c r="J315" s="99">
        <v>1</v>
      </c>
      <c r="K315" s="149">
        <v>1</v>
      </c>
      <c r="L315" s="136">
        <v>0.1</v>
      </c>
      <c r="M315" s="163"/>
      <c r="N315" s="163"/>
      <c r="O315" s="135"/>
    </row>
    <row r="316" spans="1:15" ht="47.25" x14ac:dyDescent="0.3">
      <c r="A316" s="234"/>
      <c r="B316" s="264"/>
      <c r="C316" s="264"/>
      <c r="D316" s="264"/>
      <c r="E316" s="264"/>
      <c r="F316" s="264"/>
      <c r="G316" s="21" t="s">
        <v>144</v>
      </c>
      <c r="H316" s="99" t="s">
        <v>22</v>
      </c>
      <c r="I316" s="99">
        <v>744</v>
      </c>
      <c r="J316" s="99" t="s">
        <v>145</v>
      </c>
      <c r="K316" s="149" t="s">
        <v>145</v>
      </c>
      <c r="L316" s="136">
        <v>0.1</v>
      </c>
      <c r="M316" s="163"/>
      <c r="N316" s="163"/>
      <c r="O316" s="135"/>
    </row>
    <row r="317" spans="1:15" ht="47.25" x14ac:dyDescent="0.3">
      <c r="A317" s="234"/>
      <c r="B317" s="264"/>
      <c r="C317" s="264"/>
      <c r="D317" s="264"/>
      <c r="E317" s="264"/>
      <c r="F317" s="264"/>
      <c r="G317" s="21" t="s">
        <v>50</v>
      </c>
      <c r="H317" s="99" t="s">
        <v>22</v>
      </c>
      <c r="I317" s="99">
        <v>744</v>
      </c>
      <c r="J317" s="99">
        <v>1</v>
      </c>
      <c r="K317" s="149">
        <v>1</v>
      </c>
      <c r="L317" s="136">
        <v>0.1</v>
      </c>
      <c r="M317" s="163"/>
      <c r="N317" s="163"/>
      <c r="O317" s="135"/>
    </row>
    <row r="318" spans="1:15" ht="47.25" x14ac:dyDescent="0.3">
      <c r="A318" s="234"/>
      <c r="B318" s="264"/>
      <c r="C318" s="264"/>
      <c r="D318" s="264"/>
      <c r="E318" s="264"/>
      <c r="F318" s="264"/>
      <c r="G318" s="21" t="s">
        <v>23</v>
      </c>
      <c r="H318" s="99" t="s">
        <v>22</v>
      </c>
      <c r="I318" s="99">
        <v>744</v>
      </c>
      <c r="J318" s="99">
        <v>1</v>
      </c>
      <c r="K318" s="149">
        <v>1</v>
      </c>
      <c r="L318" s="136">
        <v>0.1</v>
      </c>
      <c r="M318" s="163"/>
      <c r="N318" s="163"/>
      <c r="O318" s="135"/>
    </row>
    <row r="319" spans="1:15" ht="32.25" x14ac:dyDescent="0.3">
      <c r="A319" s="235"/>
      <c r="B319" s="264"/>
      <c r="C319" s="264"/>
      <c r="D319" s="264"/>
      <c r="E319" s="264"/>
      <c r="F319" s="264"/>
      <c r="G319" s="164" t="s">
        <v>51</v>
      </c>
      <c r="H319" s="99" t="s">
        <v>22</v>
      </c>
      <c r="I319" s="99">
        <v>744</v>
      </c>
      <c r="J319" s="99" t="s">
        <v>53</v>
      </c>
      <c r="K319" s="99" t="s">
        <v>53</v>
      </c>
      <c r="L319" s="136">
        <v>0.1</v>
      </c>
      <c r="M319" s="137"/>
      <c r="N319" s="137"/>
      <c r="O319" s="135"/>
    </row>
    <row r="320" spans="1:15" ht="18.75" x14ac:dyDescent="0.3">
      <c r="A320" s="139"/>
      <c r="B320" s="139"/>
      <c r="C320" s="139"/>
      <c r="D320" s="139"/>
      <c r="E320" s="139"/>
      <c r="F320" s="139"/>
      <c r="G320" s="140"/>
      <c r="H320" s="141"/>
      <c r="I320" s="141"/>
      <c r="J320" s="141"/>
      <c r="K320" s="142"/>
      <c r="L320" s="143"/>
      <c r="M320" s="135"/>
      <c r="N320" s="135"/>
      <c r="O320" s="135"/>
    </row>
    <row r="321" spans="1:15" ht="18.75" x14ac:dyDescent="0.3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44"/>
      <c r="L321" s="145"/>
      <c r="M321" s="135"/>
      <c r="N321" s="135"/>
      <c r="O321" s="135"/>
    </row>
    <row r="322" spans="1:15" ht="18.75" x14ac:dyDescent="0.3">
      <c r="A322" s="135" t="s">
        <v>40</v>
      </c>
      <c r="B322" s="135"/>
      <c r="C322" s="135"/>
      <c r="D322" s="135"/>
      <c r="E322" s="135"/>
      <c r="F322" s="135"/>
      <c r="G322" s="135"/>
      <c r="H322" s="135"/>
      <c r="I322" s="135"/>
      <c r="J322" s="135"/>
      <c r="K322" s="144"/>
      <c r="L322" s="145"/>
      <c r="M322" s="135"/>
      <c r="N322" s="135"/>
      <c r="O322" s="135"/>
    </row>
    <row r="323" spans="1:15" ht="18.75" x14ac:dyDescent="0.3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44"/>
      <c r="L323" s="145"/>
      <c r="M323" s="135"/>
      <c r="N323" s="135"/>
      <c r="O323" s="135"/>
    </row>
    <row r="324" spans="1:15" ht="18.75" x14ac:dyDescent="0.25">
      <c r="A324" s="265" t="s">
        <v>2</v>
      </c>
      <c r="B324" s="268" t="s">
        <v>27</v>
      </c>
      <c r="C324" s="269"/>
      <c r="D324" s="270"/>
      <c r="E324" s="268" t="s">
        <v>28</v>
      </c>
      <c r="F324" s="270"/>
      <c r="G324" s="274" t="s">
        <v>24</v>
      </c>
      <c r="H324" s="274"/>
      <c r="I324" s="274"/>
      <c r="J324" s="274" t="s">
        <v>24</v>
      </c>
      <c r="K324" s="274"/>
      <c r="L324" s="274"/>
      <c r="M324" s="274"/>
      <c r="N324" s="274"/>
      <c r="O324" s="265" t="s">
        <v>41</v>
      </c>
    </row>
    <row r="325" spans="1:15" ht="18.75" x14ac:dyDescent="0.25">
      <c r="A325" s="266"/>
      <c r="B325" s="271"/>
      <c r="C325" s="272"/>
      <c r="D325" s="273"/>
      <c r="E325" s="271"/>
      <c r="F325" s="273"/>
      <c r="G325" s="274" t="s">
        <v>5</v>
      </c>
      <c r="H325" s="274" t="s">
        <v>6</v>
      </c>
      <c r="I325" s="274"/>
      <c r="J325" s="274"/>
      <c r="K325" s="274"/>
      <c r="L325" s="274"/>
      <c r="M325" s="274"/>
      <c r="N325" s="274"/>
      <c r="O325" s="266"/>
    </row>
    <row r="326" spans="1:15" ht="93.75" x14ac:dyDescent="0.25">
      <c r="A326" s="267"/>
      <c r="B326" s="154" t="s">
        <v>3</v>
      </c>
      <c r="C326" s="154" t="s">
        <v>3</v>
      </c>
      <c r="D326" s="154" t="s">
        <v>3</v>
      </c>
      <c r="E326" s="154"/>
      <c r="F326" s="146"/>
      <c r="G326" s="274"/>
      <c r="H326" s="154" t="s">
        <v>7</v>
      </c>
      <c r="I326" s="154" t="s">
        <v>1</v>
      </c>
      <c r="J326" s="147" t="s">
        <v>86</v>
      </c>
      <c r="K326" s="148" t="s">
        <v>36</v>
      </c>
      <c r="L326" s="147" t="s">
        <v>37</v>
      </c>
      <c r="M326" s="147" t="s">
        <v>38</v>
      </c>
      <c r="N326" s="147" t="s">
        <v>39</v>
      </c>
      <c r="O326" s="266"/>
    </row>
    <row r="327" spans="1:15" ht="18.75" x14ac:dyDescent="0.25">
      <c r="A327" s="99">
        <v>1</v>
      </c>
      <c r="B327" s="99">
        <v>2</v>
      </c>
      <c r="C327" s="99">
        <v>3</v>
      </c>
      <c r="D327" s="99">
        <v>4</v>
      </c>
      <c r="E327" s="99">
        <v>5</v>
      </c>
      <c r="F327" s="99">
        <v>6</v>
      </c>
      <c r="G327" s="99">
        <v>7</v>
      </c>
      <c r="H327" s="99">
        <v>8</v>
      </c>
      <c r="I327" s="99">
        <v>9</v>
      </c>
      <c r="J327" s="99">
        <v>10</v>
      </c>
      <c r="K327" s="149">
        <v>11</v>
      </c>
      <c r="L327" s="99">
        <v>12</v>
      </c>
      <c r="M327" s="99">
        <v>13</v>
      </c>
      <c r="N327" s="99">
        <v>14</v>
      </c>
      <c r="O327" s="99">
        <v>15</v>
      </c>
    </row>
    <row r="328" spans="1:15" ht="112.5" x14ac:dyDescent="0.25">
      <c r="A328" s="61" t="s">
        <v>141</v>
      </c>
      <c r="B328" s="155" t="s">
        <v>142</v>
      </c>
      <c r="C328" s="155" t="s">
        <v>143</v>
      </c>
      <c r="D328" s="155" t="s">
        <v>143</v>
      </c>
      <c r="E328" s="155" t="s">
        <v>21</v>
      </c>
      <c r="F328" s="155" t="s">
        <v>21</v>
      </c>
      <c r="G328" s="155" t="s">
        <v>146</v>
      </c>
      <c r="H328" s="155" t="s">
        <v>147</v>
      </c>
      <c r="I328" s="165">
        <v>539</v>
      </c>
      <c r="J328" s="155">
        <v>17052</v>
      </c>
      <c r="K328" s="150">
        <v>31500</v>
      </c>
      <c r="L328" s="151">
        <v>0.1</v>
      </c>
      <c r="M328" s="152">
        <f>((K328/J328)*100)-100-10</f>
        <v>74.729064039408883</v>
      </c>
      <c r="N328" s="166" t="s">
        <v>151</v>
      </c>
      <c r="O328" s="153"/>
    </row>
    <row r="329" spans="1:15" ht="18.75" x14ac:dyDescent="0.25">
      <c r="A329" s="158"/>
      <c r="B329" s="139"/>
      <c r="C329" s="139"/>
      <c r="D329" s="139"/>
      <c r="E329" s="139"/>
      <c r="F329" s="139"/>
      <c r="G329" s="139"/>
      <c r="H329" s="139"/>
      <c r="I329" s="139"/>
      <c r="J329" s="139"/>
      <c r="K329" s="162"/>
      <c r="L329" s="159"/>
      <c r="M329" s="160"/>
      <c r="N329" s="139"/>
      <c r="O329" s="161"/>
    </row>
    <row r="330" spans="1:15" ht="18.75" x14ac:dyDescent="0.25">
      <c r="A330" s="158"/>
      <c r="B330" s="139"/>
      <c r="C330" s="139"/>
      <c r="D330" s="139"/>
      <c r="E330" s="139"/>
      <c r="F330" s="139"/>
      <c r="G330" s="139"/>
      <c r="H330" s="139"/>
      <c r="I330" s="139"/>
      <c r="J330" s="139"/>
      <c r="K330" s="162"/>
      <c r="L330" s="159"/>
      <c r="M330" s="160"/>
      <c r="N330" s="139"/>
      <c r="O330" s="161"/>
    </row>
    <row r="331" spans="1:15" ht="18.75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18"/>
      <c r="L331" s="10"/>
      <c r="M331" s="7"/>
      <c r="N331" s="7"/>
      <c r="O331" s="7"/>
    </row>
    <row r="332" spans="1:15" ht="18.75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18"/>
      <c r="L332" s="10"/>
      <c r="M332" s="7"/>
      <c r="N332" s="7"/>
      <c r="O332" s="7"/>
    </row>
    <row r="333" spans="1:15" ht="18.75" x14ac:dyDescent="0.3">
      <c r="A333" s="7"/>
      <c r="B333" s="231" t="s">
        <v>74</v>
      </c>
      <c r="C333" s="231"/>
      <c r="D333" s="15"/>
      <c r="E333" s="15"/>
      <c r="F333" s="15"/>
      <c r="G333" s="7" t="s">
        <v>140</v>
      </c>
      <c r="H333" s="7"/>
      <c r="I333" s="7"/>
      <c r="J333" s="7"/>
      <c r="K333" s="18"/>
      <c r="L333" s="10"/>
      <c r="M333" s="7"/>
      <c r="N333" s="7"/>
      <c r="O333" s="7"/>
    </row>
  </sheetData>
  <mergeCells count="338">
    <mergeCell ref="A324:A326"/>
    <mergeCell ref="B324:D325"/>
    <mergeCell ref="E324:F325"/>
    <mergeCell ref="G324:I324"/>
    <mergeCell ref="J324:N325"/>
    <mergeCell ref="O324:O326"/>
    <mergeCell ref="G325:G326"/>
    <mergeCell ref="H325:I325"/>
    <mergeCell ref="N312:N313"/>
    <mergeCell ref="A315:A319"/>
    <mergeCell ref="B315:B319"/>
    <mergeCell ref="C315:C319"/>
    <mergeCell ref="D315:D319"/>
    <mergeCell ref="E315:E319"/>
    <mergeCell ref="F315:F319"/>
    <mergeCell ref="A295:A297"/>
    <mergeCell ref="B295:D296"/>
    <mergeCell ref="E295:F296"/>
    <mergeCell ref="G295:I295"/>
    <mergeCell ref="J295:N296"/>
    <mergeCell ref="O295:O297"/>
    <mergeCell ref="G296:G297"/>
    <mergeCell ref="H296:I296"/>
    <mergeCell ref="B333:C333"/>
    <mergeCell ref="A303:L303"/>
    <mergeCell ref="C304:I304"/>
    <mergeCell ref="J304:K308"/>
    <mergeCell ref="L304:N308"/>
    <mergeCell ref="E306:H306"/>
    <mergeCell ref="A311:A313"/>
    <mergeCell ref="B311:D312"/>
    <mergeCell ref="E311:F312"/>
    <mergeCell ref="G311:N311"/>
    <mergeCell ref="G312:G313"/>
    <mergeCell ref="H312:I312"/>
    <mergeCell ref="J312:J313"/>
    <mergeCell ref="K312:K313"/>
    <mergeCell ref="L312:L313"/>
    <mergeCell ref="M312:M313"/>
    <mergeCell ref="A287:A288"/>
    <mergeCell ref="B287:B288"/>
    <mergeCell ref="C287:C288"/>
    <mergeCell ref="D287:D288"/>
    <mergeCell ref="E287:E288"/>
    <mergeCell ref="F287:F288"/>
    <mergeCell ref="A289:A290"/>
    <mergeCell ref="B289:B290"/>
    <mergeCell ref="C289:C290"/>
    <mergeCell ref="D289:D290"/>
    <mergeCell ref="E289:E290"/>
    <mergeCell ref="F289:F290"/>
    <mergeCell ref="A275:L275"/>
    <mergeCell ref="C276:I276"/>
    <mergeCell ref="J276:K280"/>
    <mergeCell ref="L276:N280"/>
    <mergeCell ref="E278:H278"/>
    <mergeCell ref="A283:A285"/>
    <mergeCell ref="B283:D284"/>
    <mergeCell ref="E283:F284"/>
    <mergeCell ref="G283:N283"/>
    <mergeCell ref="G284:G285"/>
    <mergeCell ref="H284:I284"/>
    <mergeCell ref="J284:J285"/>
    <mergeCell ref="K284:K285"/>
    <mergeCell ref="L284:L285"/>
    <mergeCell ref="M284:M285"/>
    <mergeCell ref="N284:N285"/>
    <mergeCell ref="A262:A264"/>
    <mergeCell ref="B262:D263"/>
    <mergeCell ref="E262:F263"/>
    <mergeCell ref="G262:I262"/>
    <mergeCell ref="J262:N263"/>
    <mergeCell ref="G263:G264"/>
    <mergeCell ref="H263:I263"/>
    <mergeCell ref="A250:A253"/>
    <mergeCell ref="B250:B253"/>
    <mergeCell ref="C250:C253"/>
    <mergeCell ref="D250:D253"/>
    <mergeCell ref="E250:E253"/>
    <mergeCell ref="F250:F253"/>
    <mergeCell ref="A254:A257"/>
    <mergeCell ref="B254:B257"/>
    <mergeCell ref="C254:C257"/>
    <mergeCell ref="D254:D257"/>
    <mergeCell ref="E254:E257"/>
    <mergeCell ref="F254:F257"/>
    <mergeCell ref="A242:A245"/>
    <mergeCell ref="B242:B245"/>
    <mergeCell ref="C242:C245"/>
    <mergeCell ref="D242:D245"/>
    <mergeCell ref="E242:E245"/>
    <mergeCell ref="F242:F245"/>
    <mergeCell ref="A246:A249"/>
    <mergeCell ref="B246:B249"/>
    <mergeCell ref="C246:C249"/>
    <mergeCell ref="D246:D249"/>
    <mergeCell ref="E246:E249"/>
    <mergeCell ref="F246:F249"/>
    <mergeCell ref="A234:A237"/>
    <mergeCell ref="B234:B237"/>
    <mergeCell ref="C234:C237"/>
    <mergeCell ref="D234:D237"/>
    <mergeCell ref="E234:E237"/>
    <mergeCell ref="F234:F237"/>
    <mergeCell ref="A238:A241"/>
    <mergeCell ref="B238:B241"/>
    <mergeCell ref="C238:C241"/>
    <mergeCell ref="D238:D241"/>
    <mergeCell ref="E238:E241"/>
    <mergeCell ref="F238:F241"/>
    <mergeCell ref="A222:L222"/>
    <mergeCell ref="C223:I223"/>
    <mergeCell ref="J223:K227"/>
    <mergeCell ref="L223:N227"/>
    <mergeCell ref="E225:H225"/>
    <mergeCell ref="A230:A232"/>
    <mergeCell ref="B230:D231"/>
    <mergeCell ref="E230:F231"/>
    <mergeCell ref="G230:N230"/>
    <mergeCell ref="G231:G232"/>
    <mergeCell ref="H231:I231"/>
    <mergeCell ref="J231:J232"/>
    <mergeCell ref="K231:K232"/>
    <mergeCell ref="L231:L232"/>
    <mergeCell ref="M231:M232"/>
    <mergeCell ref="N231:N232"/>
    <mergeCell ref="A207:A209"/>
    <mergeCell ref="B207:D208"/>
    <mergeCell ref="E207:F208"/>
    <mergeCell ref="G207:I207"/>
    <mergeCell ref="J207:N208"/>
    <mergeCell ref="O207:O209"/>
    <mergeCell ref="G208:G209"/>
    <mergeCell ref="H208:I208"/>
    <mergeCell ref="A193:A197"/>
    <mergeCell ref="B193:B197"/>
    <mergeCell ref="C193:C197"/>
    <mergeCell ref="D193:D197"/>
    <mergeCell ref="E193:E197"/>
    <mergeCell ref="F193:F197"/>
    <mergeCell ref="A198:A202"/>
    <mergeCell ref="B198:B202"/>
    <mergeCell ref="C198:C202"/>
    <mergeCell ref="D198:D202"/>
    <mergeCell ref="E198:E202"/>
    <mergeCell ref="F198:F202"/>
    <mergeCell ref="A183:A187"/>
    <mergeCell ref="B183:B187"/>
    <mergeCell ref="C183:C187"/>
    <mergeCell ref="D183:D187"/>
    <mergeCell ref="E183:E187"/>
    <mergeCell ref="F183:F187"/>
    <mergeCell ref="A188:A192"/>
    <mergeCell ref="B188:B192"/>
    <mergeCell ref="C188:C192"/>
    <mergeCell ref="D188:D192"/>
    <mergeCell ref="E188:E192"/>
    <mergeCell ref="F188:F192"/>
    <mergeCell ref="A173:A177"/>
    <mergeCell ref="B173:B177"/>
    <mergeCell ref="C173:C177"/>
    <mergeCell ref="D173:D177"/>
    <mergeCell ref="E173:E177"/>
    <mergeCell ref="F173:F177"/>
    <mergeCell ref="A178:A182"/>
    <mergeCell ref="B178:B182"/>
    <mergeCell ref="C178:C182"/>
    <mergeCell ref="D178:D182"/>
    <mergeCell ref="E178:E182"/>
    <mergeCell ref="F178:F182"/>
    <mergeCell ref="A163:A167"/>
    <mergeCell ref="B163:B167"/>
    <mergeCell ref="C163:C167"/>
    <mergeCell ref="D163:D167"/>
    <mergeCell ref="E163:E167"/>
    <mergeCell ref="F163:F167"/>
    <mergeCell ref="A168:A172"/>
    <mergeCell ref="B168:B172"/>
    <mergeCell ref="C168:C172"/>
    <mergeCell ref="D168:D172"/>
    <mergeCell ref="E168:E172"/>
    <mergeCell ref="F168:F172"/>
    <mergeCell ref="A151:L151"/>
    <mergeCell ref="C152:I152"/>
    <mergeCell ref="J152:K156"/>
    <mergeCell ref="L152:N156"/>
    <mergeCell ref="E154:H154"/>
    <mergeCell ref="A159:A161"/>
    <mergeCell ref="B159:D160"/>
    <mergeCell ref="E159:F160"/>
    <mergeCell ref="G159:N159"/>
    <mergeCell ref="G160:G161"/>
    <mergeCell ref="H160:I160"/>
    <mergeCell ref="J160:J161"/>
    <mergeCell ref="K160:K161"/>
    <mergeCell ref="L160:L161"/>
    <mergeCell ref="M160:M161"/>
    <mergeCell ref="N160:N161"/>
    <mergeCell ref="A139:A141"/>
    <mergeCell ref="B139:D140"/>
    <mergeCell ref="E139:F140"/>
    <mergeCell ref="G139:I139"/>
    <mergeCell ref="J139:N140"/>
    <mergeCell ref="G140:G141"/>
    <mergeCell ref="H140:I140"/>
    <mergeCell ref="A120:A124"/>
    <mergeCell ref="B120:B124"/>
    <mergeCell ref="A125:A129"/>
    <mergeCell ref="B125:B129"/>
    <mergeCell ref="A130:A134"/>
    <mergeCell ref="B130:B134"/>
    <mergeCell ref="C120:C124"/>
    <mergeCell ref="D120:D124"/>
    <mergeCell ref="E120:E124"/>
    <mergeCell ref="F120:F124"/>
    <mergeCell ref="A105:A109"/>
    <mergeCell ref="B105:B109"/>
    <mergeCell ref="A110:A114"/>
    <mergeCell ref="B110:B114"/>
    <mergeCell ref="A115:A119"/>
    <mergeCell ref="B115:B119"/>
    <mergeCell ref="A92:L92"/>
    <mergeCell ref="A93:L93"/>
    <mergeCell ref="C94:I94"/>
    <mergeCell ref="J94:K98"/>
    <mergeCell ref="L94:N98"/>
    <mergeCell ref="E96:H96"/>
    <mergeCell ref="A101:A103"/>
    <mergeCell ref="B101:D102"/>
    <mergeCell ref="E101:F102"/>
    <mergeCell ref="G101:N101"/>
    <mergeCell ref="G102:G103"/>
    <mergeCell ref="H102:I102"/>
    <mergeCell ref="J102:J103"/>
    <mergeCell ref="C115:C119"/>
    <mergeCell ref="D115:D119"/>
    <mergeCell ref="E115:E119"/>
    <mergeCell ref="F115:F119"/>
    <mergeCell ref="C110:C114"/>
    <mergeCell ref="O139:O141"/>
    <mergeCell ref="C130:C134"/>
    <mergeCell ref="D130:D134"/>
    <mergeCell ref="E130:E134"/>
    <mergeCell ref="F130:F134"/>
    <mergeCell ref="C125:C129"/>
    <mergeCell ref="D125:D129"/>
    <mergeCell ref="E125:E129"/>
    <mergeCell ref="F125:F129"/>
    <mergeCell ref="D110:D114"/>
    <mergeCell ref="E110:E114"/>
    <mergeCell ref="F110:F114"/>
    <mergeCell ref="C105:C109"/>
    <mergeCell ref="D105:D109"/>
    <mergeCell ref="E105:E109"/>
    <mergeCell ref="F105:F109"/>
    <mergeCell ref="L102:L103"/>
    <mergeCell ref="M102:M103"/>
    <mergeCell ref="N102:N103"/>
    <mergeCell ref="K102:K103"/>
    <mergeCell ref="M14:M15"/>
    <mergeCell ref="N14:O15"/>
    <mergeCell ref="F6:H6"/>
    <mergeCell ref="F8:H8"/>
    <mergeCell ref="F10:G10"/>
    <mergeCell ref="F12:G12"/>
    <mergeCell ref="N13:O13"/>
    <mergeCell ref="A33:L33"/>
    <mergeCell ref="N16:O16"/>
    <mergeCell ref="N17:O17"/>
    <mergeCell ref="A18:L19"/>
    <mergeCell ref="N18:O18"/>
    <mergeCell ref="N19:O19"/>
    <mergeCell ref="N20:O20"/>
    <mergeCell ref="E21:G21"/>
    <mergeCell ref="E27:I27"/>
    <mergeCell ref="E28:I28"/>
    <mergeCell ref="A30:B30"/>
    <mergeCell ref="A31:M31"/>
    <mergeCell ref="M43:M44"/>
    <mergeCell ref="N43:N44"/>
    <mergeCell ref="A34:L34"/>
    <mergeCell ref="C35:I35"/>
    <mergeCell ref="J35:K39"/>
    <mergeCell ref="L35:N39"/>
    <mergeCell ref="E37:H37"/>
    <mergeCell ref="A42:A44"/>
    <mergeCell ref="B42:D43"/>
    <mergeCell ref="E42:F43"/>
    <mergeCell ref="G42:N42"/>
    <mergeCell ref="G43:G44"/>
    <mergeCell ref="F46:F50"/>
    <mergeCell ref="H43:I43"/>
    <mergeCell ref="J43:J44"/>
    <mergeCell ref="K43:K44"/>
    <mergeCell ref="L43:L44"/>
    <mergeCell ref="A46:A50"/>
    <mergeCell ref="B46:B50"/>
    <mergeCell ref="C46:C50"/>
    <mergeCell ref="D46:D50"/>
    <mergeCell ref="E46:E50"/>
    <mergeCell ref="F56:F60"/>
    <mergeCell ref="A51:A55"/>
    <mergeCell ref="B51:B55"/>
    <mergeCell ref="C51:C55"/>
    <mergeCell ref="D51:D55"/>
    <mergeCell ref="E51:E55"/>
    <mergeCell ref="F51:F55"/>
    <mergeCell ref="A56:A60"/>
    <mergeCell ref="B56:B60"/>
    <mergeCell ref="C56:C60"/>
    <mergeCell ref="D56:D60"/>
    <mergeCell ref="E56:E60"/>
    <mergeCell ref="F66:F70"/>
    <mergeCell ref="A61:A65"/>
    <mergeCell ref="B61:B65"/>
    <mergeCell ref="C61:C65"/>
    <mergeCell ref="D61:D65"/>
    <mergeCell ref="E61:E65"/>
    <mergeCell ref="F61:F65"/>
    <mergeCell ref="A66:A70"/>
    <mergeCell ref="B66:B70"/>
    <mergeCell ref="C66:C70"/>
    <mergeCell ref="D66:D70"/>
    <mergeCell ref="E66:E70"/>
    <mergeCell ref="O80:O82"/>
    <mergeCell ref="G81:G82"/>
    <mergeCell ref="H81:I81"/>
    <mergeCell ref="A71:A75"/>
    <mergeCell ref="B71:B75"/>
    <mergeCell ref="C71:C75"/>
    <mergeCell ref="D71:D75"/>
    <mergeCell ref="E71:E75"/>
    <mergeCell ref="F71:F75"/>
    <mergeCell ref="A80:A82"/>
    <mergeCell ref="B80:D81"/>
    <mergeCell ref="E80:F81"/>
    <mergeCell ref="G80:I80"/>
    <mergeCell ref="J80:N81"/>
  </mergeCells>
  <pageMargins left="0" right="0" top="0" bottom="0" header="0" footer="0"/>
  <pageSetup paperSize="9" scale="41" orientation="landscape" r:id="rId1"/>
  <rowBreaks count="5" manualBreakCount="5">
    <brk id="31" max="14" man="1"/>
    <brk id="60" max="14" man="1"/>
    <brk id="90" max="14" man="1"/>
    <brk id="148" max="14" man="1"/>
    <brk id="3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ТСОШ 1</vt:lpstr>
      <vt:lpstr>'ТСОШ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2019-03-12T07:12:12Z</dcterms:modified>
</cp:coreProperties>
</file>